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40" yWindow="420" windowWidth="22485" windowHeight="9495" activeTab="1"/>
  </bookViews>
  <sheets>
    <sheet name="Instructions" sheetId="6" r:id="rId1"/>
    <sheet name="Contest Score Sheet" sheetId="1" r:id="rId2"/>
    <sheet name="Contest Results" sheetId="5" r:id="rId3"/>
  </sheets>
  <definedNames>
    <definedName name="_xlnm._FilterDatabase" localSheetId="1" hidden="1">'Contest Score Sheet'!$C$1:$AV$52</definedName>
    <definedName name="_xlnm.Print_Area" localSheetId="1">'Contest Score Sheet'!$C$1:$AV$52</definedName>
    <definedName name="Z_AF8CA0A0_C322_41D7_AB4D_F3A8CCB94A1C_.wvu.FilterData" localSheetId="1" hidden="1">'Contest Score Sheet'!$C$1:$AV$52</definedName>
    <definedName name="Z_AF8CA0A0_C322_41D7_AB4D_F3A8CCB94A1C_.wvu.PrintArea" localSheetId="1" hidden="1">'Contest Score Sheet'!$C$1:$AV$52</definedName>
  </definedNames>
  <calcPr calcId="145621" iterate="1" iterateCount="1" iterateDelta="1"/>
  <customWorkbookViews>
    <customWorkbookView name="Johnny - Personal View" guid="{AF8CA0A0-C322-41D7-AB4D-F3A8CCB94A1C}" mergeInterval="0" personalView="1" maximized="1" windowWidth="1596" windowHeight="671" activeSheetId="5"/>
  </customWorkbookViews>
</workbook>
</file>

<file path=xl/calcChain.xml><?xml version="1.0" encoding="utf-8"?>
<calcChain xmlns="http://schemas.openxmlformats.org/spreadsheetml/2006/main">
  <c r="F10" i="1" l="1"/>
  <c r="C8" i="5"/>
  <c r="F6" i="1"/>
  <c r="N5" i="1"/>
  <c r="MC6" i="1"/>
  <c r="MD6" i="1"/>
  <c r="T6" i="1"/>
  <c r="AV104" i="1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MB104" i="1" l="1"/>
  <c r="MB103" i="1"/>
  <c r="MB102" i="1"/>
  <c r="MB101" i="1"/>
  <c r="MB100" i="1"/>
  <c r="MB99" i="1"/>
  <c r="MB98" i="1"/>
  <c r="MB97" i="1"/>
  <c r="MB96" i="1"/>
  <c r="MB95" i="1"/>
  <c r="MB94" i="1"/>
  <c r="MB93" i="1"/>
  <c r="MB92" i="1"/>
  <c r="MB91" i="1"/>
  <c r="MB90" i="1"/>
  <c r="MB89" i="1"/>
  <c r="MB88" i="1"/>
  <c r="MB87" i="1"/>
  <c r="MB86" i="1"/>
  <c r="MB85" i="1"/>
  <c r="MB84" i="1"/>
  <c r="MB83" i="1"/>
  <c r="MB82" i="1"/>
  <c r="MB81" i="1"/>
  <c r="MB80" i="1"/>
  <c r="MB79" i="1"/>
  <c r="MB78" i="1"/>
  <c r="MB77" i="1"/>
  <c r="MB76" i="1"/>
  <c r="MB75" i="1"/>
  <c r="MB74" i="1"/>
  <c r="MB73" i="1"/>
  <c r="MB72" i="1"/>
  <c r="MB71" i="1"/>
  <c r="MB70" i="1"/>
  <c r="MB69" i="1"/>
  <c r="MB68" i="1"/>
  <c r="MB67" i="1"/>
  <c r="MB66" i="1"/>
  <c r="MB65" i="1"/>
  <c r="MB64" i="1"/>
  <c r="MB63" i="1"/>
  <c r="MB62" i="1"/>
  <c r="MB61" i="1"/>
  <c r="MB60" i="1"/>
  <c r="MB59" i="1"/>
  <c r="MB58" i="1"/>
  <c r="MB57" i="1"/>
  <c r="MB56" i="1"/>
  <c r="MB55" i="1"/>
  <c r="MB54" i="1"/>
  <c r="MB53" i="1"/>
  <c r="MB52" i="1"/>
  <c r="MB51" i="1"/>
  <c r="MB50" i="1"/>
  <c r="MB49" i="1"/>
  <c r="MB48" i="1"/>
  <c r="MB47" i="1"/>
  <c r="MB46" i="1"/>
  <c r="MB45" i="1"/>
  <c r="MB44" i="1"/>
  <c r="MB43" i="1"/>
  <c r="MB42" i="1"/>
  <c r="MB41" i="1"/>
  <c r="MB40" i="1"/>
  <c r="MB39" i="1"/>
  <c r="MB38" i="1"/>
  <c r="MB37" i="1"/>
  <c r="MB36" i="1"/>
  <c r="MB35" i="1"/>
  <c r="MB34" i="1"/>
  <c r="MB33" i="1"/>
  <c r="MB32" i="1"/>
  <c r="MB31" i="1"/>
  <c r="MB30" i="1"/>
  <c r="MB29" i="1"/>
  <c r="MB28" i="1"/>
  <c r="MB27" i="1"/>
  <c r="MB26" i="1"/>
  <c r="MB25" i="1"/>
  <c r="MB24" i="1"/>
  <c r="MB23" i="1"/>
  <c r="MB22" i="1"/>
  <c r="MB21" i="1"/>
  <c r="MB20" i="1"/>
  <c r="MB19" i="1"/>
  <c r="MB18" i="1"/>
  <c r="MB17" i="1"/>
  <c r="MB16" i="1"/>
  <c r="MB15" i="1"/>
  <c r="MB14" i="1"/>
  <c r="MB13" i="1"/>
  <c r="MB12" i="1"/>
  <c r="MB11" i="1"/>
  <c r="MB10" i="1"/>
  <c r="MB9" i="1"/>
  <c r="MB8" i="1"/>
  <c r="MB7" i="1"/>
  <c r="MB6" i="1"/>
  <c r="MD104" i="1"/>
  <c r="MD103" i="1"/>
  <c r="MD102" i="1"/>
  <c r="MD101" i="1"/>
  <c r="MD100" i="1"/>
  <c r="MD99" i="1"/>
  <c r="MD98" i="1"/>
  <c r="MD97" i="1"/>
  <c r="MD96" i="1"/>
  <c r="MD95" i="1"/>
  <c r="MD94" i="1"/>
  <c r="MD93" i="1"/>
  <c r="MD92" i="1"/>
  <c r="MD91" i="1"/>
  <c r="MD90" i="1"/>
  <c r="MD89" i="1"/>
  <c r="MD88" i="1"/>
  <c r="MD87" i="1"/>
  <c r="MD86" i="1"/>
  <c r="MD85" i="1"/>
  <c r="MD84" i="1"/>
  <c r="MD83" i="1"/>
  <c r="MD82" i="1"/>
  <c r="MD81" i="1"/>
  <c r="MD80" i="1"/>
  <c r="MD79" i="1"/>
  <c r="MD78" i="1"/>
  <c r="MD77" i="1"/>
  <c r="MD76" i="1"/>
  <c r="MD75" i="1"/>
  <c r="MD74" i="1"/>
  <c r="MD73" i="1"/>
  <c r="MD72" i="1"/>
  <c r="MD71" i="1"/>
  <c r="MD70" i="1"/>
  <c r="MD69" i="1"/>
  <c r="MD68" i="1"/>
  <c r="MD67" i="1"/>
  <c r="MD66" i="1"/>
  <c r="MD65" i="1"/>
  <c r="MD64" i="1"/>
  <c r="MD63" i="1"/>
  <c r="MD62" i="1"/>
  <c r="MD61" i="1"/>
  <c r="MD60" i="1"/>
  <c r="MD59" i="1"/>
  <c r="MD58" i="1"/>
  <c r="MD57" i="1"/>
  <c r="MD56" i="1"/>
  <c r="MD55" i="1"/>
  <c r="MD54" i="1"/>
  <c r="MD53" i="1"/>
  <c r="MD52" i="1"/>
  <c r="MD51" i="1"/>
  <c r="MD50" i="1"/>
  <c r="MD49" i="1"/>
  <c r="MD48" i="1"/>
  <c r="MD47" i="1"/>
  <c r="MD46" i="1"/>
  <c r="MD45" i="1"/>
  <c r="MD44" i="1"/>
  <c r="MD43" i="1"/>
  <c r="MD42" i="1"/>
  <c r="MD41" i="1"/>
  <c r="MD40" i="1"/>
  <c r="MD39" i="1"/>
  <c r="MD38" i="1"/>
  <c r="MD37" i="1"/>
  <c r="MD36" i="1"/>
  <c r="MD35" i="1"/>
  <c r="MD34" i="1"/>
  <c r="MD33" i="1"/>
  <c r="MD32" i="1"/>
  <c r="MD31" i="1"/>
  <c r="MD30" i="1"/>
  <c r="MD29" i="1"/>
  <c r="MD28" i="1"/>
  <c r="MD27" i="1"/>
  <c r="MD26" i="1"/>
  <c r="MD25" i="1"/>
  <c r="MD24" i="1"/>
  <c r="MD23" i="1"/>
  <c r="MD22" i="1"/>
  <c r="MD21" i="1"/>
  <c r="MD20" i="1"/>
  <c r="MD19" i="1"/>
  <c r="MD18" i="1"/>
  <c r="MD17" i="1"/>
  <c r="MD16" i="1"/>
  <c r="MD15" i="1"/>
  <c r="MD14" i="1"/>
  <c r="MD13" i="1"/>
  <c r="MD12" i="1"/>
  <c r="MD11" i="1"/>
  <c r="MD10" i="1"/>
  <c r="MD9" i="1"/>
  <c r="MD8" i="1"/>
  <c r="MD7" i="1"/>
  <c r="MD5" i="1"/>
  <c r="MC104" i="1"/>
  <c r="MC103" i="1"/>
  <c r="MC102" i="1"/>
  <c r="MC101" i="1"/>
  <c r="MC100" i="1"/>
  <c r="MC99" i="1"/>
  <c r="MC98" i="1"/>
  <c r="MC97" i="1"/>
  <c r="MC96" i="1"/>
  <c r="MC95" i="1"/>
  <c r="MC94" i="1"/>
  <c r="MC93" i="1"/>
  <c r="MC92" i="1"/>
  <c r="MC91" i="1"/>
  <c r="MC90" i="1"/>
  <c r="MC89" i="1"/>
  <c r="MC88" i="1"/>
  <c r="MC87" i="1"/>
  <c r="MC86" i="1"/>
  <c r="MC85" i="1"/>
  <c r="MC84" i="1"/>
  <c r="MC83" i="1"/>
  <c r="MC82" i="1"/>
  <c r="MC81" i="1"/>
  <c r="MC80" i="1"/>
  <c r="MC79" i="1"/>
  <c r="MC78" i="1"/>
  <c r="MC77" i="1"/>
  <c r="MC76" i="1"/>
  <c r="MC75" i="1"/>
  <c r="MC74" i="1"/>
  <c r="MC73" i="1"/>
  <c r="MC72" i="1"/>
  <c r="MC71" i="1"/>
  <c r="MC70" i="1"/>
  <c r="MC69" i="1"/>
  <c r="MC68" i="1"/>
  <c r="MC67" i="1"/>
  <c r="MC66" i="1"/>
  <c r="MC65" i="1"/>
  <c r="MC64" i="1"/>
  <c r="MC63" i="1"/>
  <c r="MC62" i="1"/>
  <c r="MC61" i="1"/>
  <c r="MC60" i="1"/>
  <c r="MC59" i="1"/>
  <c r="MC58" i="1"/>
  <c r="MC57" i="1"/>
  <c r="MC56" i="1"/>
  <c r="MC55" i="1"/>
  <c r="MC54" i="1"/>
  <c r="MC53" i="1"/>
  <c r="MC52" i="1"/>
  <c r="MC51" i="1"/>
  <c r="MC50" i="1"/>
  <c r="MC49" i="1"/>
  <c r="MC48" i="1"/>
  <c r="MC47" i="1"/>
  <c r="MC46" i="1"/>
  <c r="MC45" i="1"/>
  <c r="MC44" i="1"/>
  <c r="MC43" i="1"/>
  <c r="MC42" i="1"/>
  <c r="MC41" i="1"/>
  <c r="MC40" i="1"/>
  <c r="MC39" i="1"/>
  <c r="MC38" i="1"/>
  <c r="MC37" i="1"/>
  <c r="MC36" i="1"/>
  <c r="MC35" i="1"/>
  <c r="MC34" i="1"/>
  <c r="MC33" i="1"/>
  <c r="MC32" i="1"/>
  <c r="MC31" i="1"/>
  <c r="MC30" i="1"/>
  <c r="MC29" i="1"/>
  <c r="MC28" i="1"/>
  <c r="MC27" i="1"/>
  <c r="MC26" i="1"/>
  <c r="MC25" i="1"/>
  <c r="MC24" i="1"/>
  <c r="MC23" i="1"/>
  <c r="MC22" i="1"/>
  <c r="MC21" i="1"/>
  <c r="MC20" i="1"/>
  <c r="MC19" i="1"/>
  <c r="MC18" i="1"/>
  <c r="MC17" i="1"/>
  <c r="MC16" i="1"/>
  <c r="MC15" i="1"/>
  <c r="MC14" i="1"/>
  <c r="MC13" i="1"/>
  <c r="MC12" i="1"/>
  <c r="MC11" i="1"/>
  <c r="MC10" i="1"/>
  <c r="MC9" i="1"/>
  <c r="MC8" i="1"/>
  <c r="MC7" i="1"/>
  <c r="MC5" i="1"/>
  <c r="MA104" i="1"/>
  <c r="MA103" i="1"/>
  <c r="MA102" i="1"/>
  <c r="MA101" i="1"/>
  <c r="MA100" i="1"/>
  <c r="MA99" i="1"/>
  <c r="MA98" i="1"/>
  <c r="MA97" i="1"/>
  <c r="MA96" i="1"/>
  <c r="MA95" i="1"/>
  <c r="MA94" i="1"/>
  <c r="MA93" i="1"/>
  <c r="MA92" i="1"/>
  <c r="MA91" i="1"/>
  <c r="MA90" i="1"/>
  <c r="MA89" i="1"/>
  <c r="MA88" i="1"/>
  <c r="MA87" i="1"/>
  <c r="MA86" i="1"/>
  <c r="MA85" i="1"/>
  <c r="MA84" i="1"/>
  <c r="MA83" i="1"/>
  <c r="MA82" i="1"/>
  <c r="MA81" i="1"/>
  <c r="MA80" i="1"/>
  <c r="MA79" i="1"/>
  <c r="MA78" i="1"/>
  <c r="MA77" i="1"/>
  <c r="MA76" i="1"/>
  <c r="MA75" i="1"/>
  <c r="MA74" i="1"/>
  <c r="MA73" i="1"/>
  <c r="MA72" i="1"/>
  <c r="MA71" i="1"/>
  <c r="MA70" i="1"/>
  <c r="MA69" i="1"/>
  <c r="MA68" i="1"/>
  <c r="MA67" i="1"/>
  <c r="MA66" i="1"/>
  <c r="MA65" i="1"/>
  <c r="MA64" i="1"/>
  <c r="MA63" i="1"/>
  <c r="MA62" i="1"/>
  <c r="MA61" i="1"/>
  <c r="MA60" i="1"/>
  <c r="MA59" i="1"/>
  <c r="MA58" i="1"/>
  <c r="MA57" i="1"/>
  <c r="MA56" i="1"/>
  <c r="MA55" i="1"/>
  <c r="MA54" i="1"/>
  <c r="MA53" i="1"/>
  <c r="MA52" i="1"/>
  <c r="MA51" i="1"/>
  <c r="MA50" i="1"/>
  <c r="MA49" i="1"/>
  <c r="MA48" i="1"/>
  <c r="MA47" i="1"/>
  <c r="MA46" i="1"/>
  <c r="MA45" i="1"/>
  <c r="MA44" i="1"/>
  <c r="MA43" i="1"/>
  <c r="MA42" i="1"/>
  <c r="MA41" i="1"/>
  <c r="MA40" i="1"/>
  <c r="MA39" i="1"/>
  <c r="MA38" i="1"/>
  <c r="MA37" i="1"/>
  <c r="MA36" i="1"/>
  <c r="MA35" i="1"/>
  <c r="MA34" i="1"/>
  <c r="MA33" i="1"/>
  <c r="MA32" i="1"/>
  <c r="MA31" i="1"/>
  <c r="MA30" i="1"/>
  <c r="MA29" i="1"/>
  <c r="MA28" i="1"/>
  <c r="MA27" i="1"/>
  <c r="MA26" i="1"/>
  <c r="MA25" i="1"/>
  <c r="MA24" i="1"/>
  <c r="MA23" i="1"/>
  <c r="MA22" i="1"/>
  <c r="MA21" i="1"/>
  <c r="MA20" i="1"/>
  <c r="MA19" i="1"/>
  <c r="MA18" i="1"/>
  <c r="MA17" i="1"/>
  <c r="MA16" i="1"/>
  <c r="MA15" i="1"/>
  <c r="MA14" i="1"/>
  <c r="MA13" i="1"/>
  <c r="MA12" i="1"/>
  <c r="MA11" i="1"/>
  <c r="MA10" i="1"/>
  <c r="MA9" i="1"/>
  <c r="MA8" i="1"/>
  <c r="MA7" i="1"/>
  <c r="MA6" i="1"/>
  <c r="MA5" i="1"/>
  <c r="MB5" i="1"/>
  <c r="T102" i="1"/>
  <c r="AL7" i="1"/>
  <c r="J9" i="1" l="1"/>
  <c r="T8" i="1"/>
  <c r="T5" i="1"/>
  <c r="F5" i="1" s="1"/>
  <c r="I7" i="1"/>
  <c r="AF8" i="1" l="1"/>
  <c r="B2" i="5"/>
  <c r="NG104" i="1" l="1"/>
  <c r="NF104" i="1"/>
  <c r="NE104" i="1"/>
  <c r="NA104" i="1"/>
  <c r="MZ104" i="1"/>
  <c r="MY104" i="1"/>
  <c r="MU104" i="1"/>
  <c r="MT104" i="1"/>
  <c r="MS104" i="1"/>
  <c r="NG103" i="1"/>
  <c r="NF103" i="1"/>
  <c r="NE103" i="1"/>
  <c r="NA103" i="1"/>
  <c r="MZ103" i="1"/>
  <c r="MY103" i="1"/>
  <c r="MU103" i="1"/>
  <c r="MT103" i="1"/>
  <c r="MS103" i="1"/>
  <c r="NG102" i="1"/>
  <c r="NF102" i="1"/>
  <c r="NE102" i="1"/>
  <c r="NA102" i="1"/>
  <c r="MZ102" i="1"/>
  <c r="MY102" i="1"/>
  <c r="MU102" i="1"/>
  <c r="MT102" i="1"/>
  <c r="MS102" i="1"/>
  <c r="NG101" i="1"/>
  <c r="NF101" i="1"/>
  <c r="NE101" i="1"/>
  <c r="NA101" i="1"/>
  <c r="MZ101" i="1"/>
  <c r="MY101" i="1"/>
  <c r="MU101" i="1"/>
  <c r="MT101" i="1"/>
  <c r="MS101" i="1"/>
  <c r="NG100" i="1"/>
  <c r="NF100" i="1"/>
  <c r="NE100" i="1"/>
  <c r="NA100" i="1"/>
  <c r="MZ100" i="1"/>
  <c r="MY100" i="1"/>
  <c r="MU100" i="1"/>
  <c r="MT100" i="1"/>
  <c r="MS100" i="1"/>
  <c r="NG99" i="1"/>
  <c r="NF99" i="1"/>
  <c r="NE99" i="1"/>
  <c r="NA99" i="1"/>
  <c r="MZ99" i="1"/>
  <c r="MY99" i="1"/>
  <c r="MU99" i="1"/>
  <c r="MT99" i="1"/>
  <c r="MS99" i="1"/>
  <c r="NG98" i="1"/>
  <c r="NF98" i="1"/>
  <c r="NE98" i="1"/>
  <c r="NA98" i="1"/>
  <c r="MZ98" i="1"/>
  <c r="MY98" i="1"/>
  <c r="MU98" i="1"/>
  <c r="MT98" i="1"/>
  <c r="MS98" i="1"/>
  <c r="NG97" i="1"/>
  <c r="NF97" i="1"/>
  <c r="NE97" i="1"/>
  <c r="NA97" i="1"/>
  <c r="MZ97" i="1"/>
  <c r="MY97" i="1"/>
  <c r="MU97" i="1"/>
  <c r="MT97" i="1"/>
  <c r="MS97" i="1"/>
  <c r="NG96" i="1"/>
  <c r="NF96" i="1"/>
  <c r="NE96" i="1"/>
  <c r="NA96" i="1"/>
  <c r="MZ96" i="1"/>
  <c r="MY96" i="1"/>
  <c r="MU96" i="1"/>
  <c r="MT96" i="1"/>
  <c r="MS96" i="1"/>
  <c r="NG95" i="1"/>
  <c r="NF95" i="1"/>
  <c r="NE95" i="1"/>
  <c r="NA95" i="1"/>
  <c r="MZ95" i="1"/>
  <c r="MY95" i="1"/>
  <c r="MU95" i="1"/>
  <c r="MT95" i="1"/>
  <c r="MS95" i="1"/>
  <c r="NG94" i="1"/>
  <c r="NF94" i="1"/>
  <c r="NE94" i="1"/>
  <c r="NA94" i="1"/>
  <c r="MZ94" i="1"/>
  <c r="MY94" i="1"/>
  <c r="MU94" i="1"/>
  <c r="MT94" i="1"/>
  <c r="MS94" i="1"/>
  <c r="NG93" i="1"/>
  <c r="NF93" i="1"/>
  <c r="NE93" i="1"/>
  <c r="NA93" i="1"/>
  <c r="MZ93" i="1"/>
  <c r="MY93" i="1"/>
  <c r="MU93" i="1"/>
  <c r="MT93" i="1"/>
  <c r="MS93" i="1"/>
  <c r="MV93" i="1" s="1"/>
  <c r="MW93" i="1" s="1"/>
  <c r="MX93" i="1" s="1"/>
  <c r="NG92" i="1"/>
  <c r="NF92" i="1"/>
  <c r="NE92" i="1"/>
  <c r="NA92" i="1"/>
  <c r="MZ92" i="1"/>
  <c r="MY92" i="1"/>
  <c r="MU92" i="1"/>
  <c r="MT92" i="1"/>
  <c r="MS92" i="1"/>
  <c r="NG91" i="1"/>
  <c r="NF91" i="1"/>
  <c r="NE91" i="1"/>
  <c r="NA91" i="1"/>
  <c r="MZ91" i="1"/>
  <c r="MY91" i="1"/>
  <c r="MU91" i="1"/>
  <c r="MT91" i="1"/>
  <c r="MS91" i="1"/>
  <c r="NG90" i="1"/>
  <c r="NF90" i="1"/>
  <c r="NE90" i="1"/>
  <c r="NA90" i="1"/>
  <c r="MZ90" i="1"/>
  <c r="MY90" i="1"/>
  <c r="MU90" i="1"/>
  <c r="MT90" i="1"/>
  <c r="MS90" i="1"/>
  <c r="NG89" i="1"/>
  <c r="NF89" i="1"/>
  <c r="NE89" i="1"/>
  <c r="NA89" i="1"/>
  <c r="MZ89" i="1"/>
  <c r="MY89" i="1"/>
  <c r="MU89" i="1"/>
  <c r="MT89" i="1"/>
  <c r="MS89" i="1"/>
  <c r="NG88" i="1"/>
  <c r="NF88" i="1"/>
  <c r="NE88" i="1"/>
  <c r="NA88" i="1"/>
  <c r="MZ88" i="1"/>
  <c r="MY88" i="1"/>
  <c r="MU88" i="1"/>
  <c r="MT88" i="1"/>
  <c r="MS88" i="1"/>
  <c r="NG87" i="1"/>
  <c r="NF87" i="1"/>
  <c r="NE87" i="1"/>
  <c r="NA87" i="1"/>
  <c r="MZ87" i="1"/>
  <c r="MY87" i="1"/>
  <c r="MU87" i="1"/>
  <c r="MT87" i="1"/>
  <c r="MS87" i="1"/>
  <c r="NG86" i="1"/>
  <c r="NF86" i="1"/>
  <c r="NE86" i="1"/>
  <c r="NA86" i="1"/>
  <c r="MZ86" i="1"/>
  <c r="MY86" i="1"/>
  <c r="MU86" i="1"/>
  <c r="MT86" i="1"/>
  <c r="MS86" i="1"/>
  <c r="NG85" i="1"/>
  <c r="NF85" i="1"/>
  <c r="NE85" i="1"/>
  <c r="NA85" i="1"/>
  <c r="MZ85" i="1"/>
  <c r="MY85" i="1"/>
  <c r="MU85" i="1"/>
  <c r="MT85" i="1"/>
  <c r="MS85" i="1"/>
  <c r="NG84" i="1"/>
  <c r="NF84" i="1"/>
  <c r="NE84" i="1"/>
  <c r="NA84" i="1"/>
  <c r="MZ84" i="1"/>
  <c r="MY84" i="1"/>
  <c r="MU84" i="1"/>
  <c r="MT84" i="1"/>
  <c r="MS84" i="1"/>
  <c r="NG83" i="1"/>
  <c r="NF83" i="1"/>
  <c r="NE83" i="1"/>
  <c r="NA83" i="1"/>
  <c r="MZ83" i="1"/>
  <c r="MY83" i="1"/>
  <c r="MU83" i="1"/>
  <c r="MT83" i="1"/>
  <c r="MS83" i="1"/>
  <c r="NG82" i="1"/>
  <c r="NF82" i="1"/>
  <c r="NE82" i="1"/>
  <c r="NA82" i="1"/>
  <c r="MZ82" i="1"/>
  <c r="MY82" i="1"/>
  <c r="MU82" i="1"/>
  <c r="MT82" i="1"/>
  <c r="MS82" i="1"/>
  <c r="NG81" i="1"/>
  <c r="NF81" i="1"/>
  <c r="NE81" i="1"/>
  <c r="NA81" i="1"/>
  <c r="MZ81" i="1"/>
  <c r="MY81" i="1"/>
  <c r="MU81" i="1"/>
  <c r="MT81" i="1"/>
  <c r="MS81" i="1"/>
  <c r="NG80" i="1"/>
  <c r="NF80" i="1"/>
  <c r="NE80" i="1"/>
  <c r="NA80" i="1"/>
  <c r="MZ80" i="1"/>
  <c r="MY80" i="1"/>
  <c r="MU80" i="1"/>
  <c r="MT80" i="1"/>
  <c r="MS80" i="1"/>
  <c r="NG79" i="1"/>
  <c r="NF79" i="1"/>
  <c r="NE79" i="1"/>
  <c r="NA79" i="1"/>
  <c r="MZ79" i="1"/>
  <c r="MY79" i="1"/>
  <c r="MU79" i="1"/>
  <c r="MT79" i="1"/>
  <c r="MS79" i="1"/>
  <c r="NG78" i="1"/>
  <c r="NF78" i="1"/>
  <c r="NE78" i="1"/>
  <c r="NA78" i="1"/>
  <c r="MZ78" i="1"/>
  <c r="MY78" i="1"/>
  <c r="MU78" i="1"/>
  <c r="MT78" i="1"/>
  <c r="MS78" i="1"/>
  <c r="NG77" i="1"/>
  <c r="NF77" i="1"/>
  <c r="NE77" i="1"/>
  <c r="NA77" i="1"/>
  <c r="MZ77" i="1"/>
  <c r="MY77" i="1"/>
  <c r="MU77" i="1"/>
  <c r="MT77" i="1"/>
  <c r="MS77" i="1"/>
  <c r="NG76" i="1"/>
  <c r="NF76" i="1"/>
  <c r="NE76" i="1"/>
  <c r="NA76" i="1"/>
  <c r="MZ76" i="1"/>
  <c r="MY76" i="1"/>
  <c r="MU76" i="1"/>
  <c r="MT76" i="1"/>
  <c r="MS76" i="1"/>
  <c r="NG75" i="1"/>
  <c r="NF75" i="1"/>
  <c r="NE75" i="1"/>
  <c r="NA75" i="1"/>
  <c r="MZ75" i="1"/>
  <c r="MY75" i="1"/>
  <c r="MU75" i="1"/>
  <c r="MT75" i="1"/>
  <c r="MS75" i="1"/>
  <c r="NG74" i="1"/>
  <c r="NF74" i="1"/>
  <c r="NE74" i="1"/>
  <c r="NA74" i="1"/>
  <c r="MZ74" i="1"/>
  <c r="MY74" i="1"/>
  <c r="MU74" i="1"/>
  <c r="MT74" i="1"/>
  <c r="MS74" i="1"/>
  <c r="NG73" i="1"/>
  <c r="NF73" i="1"/>
  <c r="NE73" i="1"/>
  <c r="NA73" i="1"/>
  <c r="MZ73" i="1"/>
  <c r="MY73" i="1"/>
  <c r="MU73" i="1"/>
  <c r="MT73" i="1"/>
  <c r="MS73" i="1"/>
  <c r="NG72" i="1"/>
  <c r="NF72" i="1"/>
  <c r="NE72" i="1"/>
  <c r="NA72" i="1"/>
  <c r="MZ72" i="1"/>
  <c r="MY72" i="1"/>
  <c r="MU72" i="1"/>
  <c r="MT72" i="1"/>
  <c r="MS72" i="1"/>
  <c r="NG71" i="1"/>
  <c r="NF71" i="1"/>
  <c r="NE71" i="1"/>
  <c r="NA71" i="1"/>
  <c r="MZ71" i="1"/>
  <c r="MY71" i="1"/>
  <c r="MU71" i="1"/>
  <c r="MT71" i="1"/>
  <c r="MS71" i="1"/>
  <c r="NG70" i="1"/>
  <c r="NF70" i="1"/>
  <c r="NE70" i="1"/>
  <c r="NA70" i="1"/>
  <c r="MZ70" i="1"/>
  <c r="MY70" i="1"/>
  <c r="MU70" i="1"/>
  <c r="MT70" i="1"/>
  <c r="MS70" i="1"/>
  <c r="NG69" i="1"/>
  <c r="NF69" i="1"/>
  <c r="NE69" i="1"/>
  <c r="NA69" i="1"/>
  <c r="MZ69" i="1"/>
  <c r="MY69" i="1"/>
  <c r="MU69" i="1"/>
  <c r="MT69" i="1"/>
  <c r="MS69" i="1"/>
  <c r="NG68" i="1"/>
  <c r="NF68" i="1"/>
  <c r="NE68" i="1"/>
  <c r="NA68" i="1"/>
  <c r="MZ68" i="1"/>
  <c r="MY68" i="1"/>
  <c r="MU68" i="1"/>
  <c r="MT68" i="1"/>
  <c r="MS68" i="1"/>
  <c r="NG67" i="1"/>
  <c r="NF67" i="1"/>
  <c r="NE67" i="1"/>
  <c r="NA67" i="1"/>
  <c r="MZ67" i="1"/>
  <c r="MY67" i="1"/>
  <c r="MU67" i="1"/>
  <c r="MT67" i="1"/>
  <c r="MS67" i="1"/>
  <c r="NG66" i="1"/>
  <c r="NF66" i="1"/>
  <c r="NE66" i="1"/>
  <c r="NA66" i="1"/>
  <c r="MZ66" i="1"/>
  <c r="MY66" i="1"/>
  <c r="MU66" i="1"/>
  <c r="MT66" i="1"/>
  <c r="MS66" i="1"/>
  <c r="NG65" i="1"/>
  <c r="NF65" i="1"/>
  <c r="NE65" i="1"/>
  <c r="NA65" i="1"/>
  <c r="MZ65" i="1"/>
  <c r="MY65" i="1"/>
  <c r="MU65" i="1"/>
  <c r="MT65" i="1"/>
  <c r="MS65" i="1"/>
  <c r="NG64" i="1"/>
  <c r="NF64" i="1"/>
  <c r="NE64" i="1"/>
  <c r="NA64" i="1"/>
  <c r="MZ64" i="1"/>
  <c r="MY64" i="1"/>
  <c r="MU64" i="1"/>
  <c r="MT64" i="1"/>
  <c r="MS64" i="1"/>
  <c r="NG63" i="1"/>
  <c r="NF63" i="1"/>
  <c r="NE63" i="1"/>
  <c r="NA63" i="1"/>
  <c r="MZ63" i="1"/>
  <c r="MY63" i="1"/>
  <c r="MU63" i="1"/>
  <c r="MT63" i="1"/>
  <c r="MS63" i="1"/>
  <c r="NG62" i="1"/>
  <c r="NF62" i="1"/>
  <c r="NE62" i="1"/>
  <c r="NA62" i="1"/>
  <c r="MZ62" i="1"/>
  <c r="MY62" i="1"/>
  <c r="MU62" i="1"/>
  <c r="MT62" i="1"/>
  <c r="MS62" i="1"/>
  <c r="NG61" i="1"/>
  <c r="NF61" i="1"/>
  <c r="NE61" i="1"/>
  <c r="NA61" i="1"/>
  <c r="MZ61" i="1"/>
  <c r="MY61" i="1"/>
  <c r="MU61" i="1"/>
  <c r="MT61" i="1"/>
  <c r="MS61" i="1"/>
  <c r="NG60" i="1"/>
  <c r="NF60" i="1"/>
  <c r="NE60" i="1"/>
  <c r="NA60" i="1"/>
  <c r="MZ60" i="1"/>
  <c r="MY60" i="1"/>
  <c r="MU60" i="1"/>
  <c r="MT60" i="1"/>
  <c r="MS60" i="1"/>
  <c r="NG59" i="1"/>
  <c r="NF59" i="1"/>
  <c r="NE59" i="1"/>
  <c r="NA59" i="1"/>
  <c r="MZ59" i="1"/>
  <c r="MY59" i="1"/>
  <c r="MU59" i="1"/>
  <c r="MT59" i="1"/>
  <c r="MS59" i="1"/>
  <c r="NG58" i="1"/>
  <c r="NF58" i="1"/>
  <c r="NE58" i="1"/>
  <c r="NA58" i="1"/>
  <c r="MZ58" i="1"/>
  <c r="MY58" i="1"/>
  <c r="MU58" i="1"/>
  <c r="MT58" i="1"/>
  <c r="MS58" i="1"/>
  <c r="NG57" i="1"/>
  <c r="NF57" i="1"/>
  <c r="NE57" i="1"/>
  <c r="NA57" i="1"/>
  <c r="MZ57" i="1"/>
  <c r="MY57" i="1"/>
  <c r="MU57" i="1"/>
  <c r="MT57" i="1"/>
  <c r="MS57" i="1"/>
  <c r="NG56" i="1"/>
  <c r="NF56" i="1"/>
  <c r="NE56" i="1"/>
  <c r="NA56" i="1"/>
  <c r="MZ56" i="1"/>
  <c r="MY56" i="1"/>
  <c r="MU56" i="1"/>
  <c r="MT56" i="1"/>
  <c r="MS56" i="1"/>
  <c r="NG55" i="1"/>
  <c r="NF55" i="1"/>
  <c r="NE55" i="1"/>
  <c r="NA55" i="1"/>
  <c r="MZ55" i="1"/>
  <c r="MY55" i="1"/>
  <c r="MU55" i="1"/>
  <c r="MT55" i="1"/>
  <c r="MS55" i="1"/>
  <c r="NG54" i="1"/>
  <c r="NF54" i="1"/>
  <c r="NE54" i="1"/>
  <c r="NA54" i="1"/>
  <c r="MZ54" i="1"/>
  <c r="MY54" i="1"/>
  <c r="MU54" i="1"/>
  <c r="MT54" i="1"/>
  <c r="MS54" i="1"/>
  <c r="NG53" i="1"/>
  <c r="NF53" i="1"/>
  <c r="NE53" i="1"/>
  <c r="NA53" i="1"/>
  <c r="MZ53" i="1"/>
  <c r="MY53" i="1"/>
  <c r="MU53" i="1"/>
  <c r="MT53" i="1"/>
  <c r="MS53" i="1"/>
  <c r="NG52" i="1"/>
  <c r="NF52" i="1"/>
  <c r="NE52" i="1"/>
  <c r="NA52" i="1"/>
  <c r="MZ52" i="1"/>
  <c r="MY52" i="1"/>
  <c r="MU52" i="1"/>
  <c r="MT52" i="1"/>
  <c r="MS52" i="1"/>
  <c r="NG51" i="1"/>
  <c r="NF51" i="1"/>
  <c r="NE51" i="1"/>
  <c r="NA51" i="1"/>
  <c r="MZ51" i="1"/>
  <c r="MY51" i="1"/>
  <c r="MU51" i="1"/>
  <c r="MT51" i="1"/>
  <c r="MS51" i="1"/>
  <c r="NG50" i="1"/>
  <c r="NF50" i="1"/>
  <c r="NE50" i="1"/>
  <c r="NA50" i="1"/>
  <c r="MZ50" i="1"/>
  <c r="MY50" i="1"/>
  <c r="MU50" i="1"/>
  <c r="MT50" i="1"/>
  <c r="MS50" i="1"/>
  <c r="MV50" i="1" s="1"/>
  <c r="MW50" i="1" s="1"/>
  <c r="MX50" i="1" s="1"/>
  <c r="NG49" i="1"/>
  <c r="NF49" i="1"/>
  <c r="NE49" i="1"/>
  <c r="NA49" i="1"/>
  <c r="MZ49" i="1"/>
  <c r="MY49" i="1"/>
  <c r="MU49" i="1"/>
  <c r="MT49" i="1"/>
  <c r="MS49" i="1"/>
  <c r="NG48" i="1"/>
  <c r="NF48" i="1"/>
  <c r="NE48" i="1"/>
  <c r="NA48" i="1"/>
  <c r="MZ48" i="1"/>
  <c r="MY48" i="1"/>
  <c r="MU48" i="1"/>
  <c r="MT48" i="1"/>
  <c r="MS48" i="1"/>
  <c r="NG47" i="1"/>
  <c r="NF47" i="1"/>
  <c r="NE47" i="1"/>
  <c r="NA47" i="1"/>
  <c r="MZ47" i="1"/>
  <c r="MY47" i="1"/>
  <c r="MU47" i="1"/>
  <c r="MT47" i="1"/>
  <c r="MS47" i="1"/>
  <c r="NG46" i="1"/>
  <c r="NF46" i="1"/>
  <c r="NE46" i="1"/>
  <c r="NA46" i="1"/>
  <c r="MZ46" i="1"/>
  <c r="MY46" i="1"/>
  <c r="MU46" i="1"/>
  <c r="MT46" i="1"/>
  <c r="MS46" i="1"/>
  <c r="NG45" i="1"/>
  <c r="NF45" i="1"/>
  <c r="NE45" i="1"/>
  <c r="NA45" i="1"/>
  <c r="MZ45" i="1"/>
  <c r="MY45" i="1"/>
  <c r="MU45" i="1"/>
  <c r="MT45" i="1"/>
  <c r="MS45" i="1"/>
  <c r="NG44" i="1"/>
  <c r="NF44" i="1"/>
  <c r="NE44" i="1"/>
  <c r="NA44" i="1"/>
  <c r="MZ44" i="1"/>
  <c r="MY44" i="1"/>
  <c r="MU44" i="1"/>
  <c r="MT44" i="1"/>
  <c r="MS44" i="1"/>
  <c r="NG43" i="1"/>
  <c r="NF43" i="1"/>
  <c r="NE43" i="1"/>
  <c r="NA43" i="1"/>
  <c r="MZ43" i="1"/>
  <c r="MY43" i="1"/>
  <c r="NB43" i="1" s="1"/>
  <c r="NC43" i="1" s="1"/>
  <c r="ND43" i="1" s="1"/>
  <c r="MU43" i="1"/>
  <c r="MT43" i="1"/>
  <c r="MS43" i="1"/>
  <c r="NG42" i="1"/>
  <c r="NF42" i="1"/>
  <c r="NE42" i="1"/>
  <c r="NA42" i="1"/>
  <c r="MZ42" i="1"/>
  <c r="MY42" i="1"/>
  <c r="MU42" i="1"/>
  <c r="MT42" i="1"/>
  <c r="MS42" i="1"/>
  <c r="MV42" i="1" s="1"/>
  <c r="MW42" i="1" s="1"/>
  <c r="MX42" i="1" s="1"/>
  <c r="NG41" i="1"/>
  <c r="NF41" i="1"/>
  <c r="NE41" i="1"/>
  <c r="NA41" i="1"/>
  <c r="MZ41" i="1"/>
  <c r="MY41" i="1"/>
  <c r="MU41" i="1"/>
  <c r="MT41" i="1"/>
  <c r="MS41" i="1"/>
  <c r="NG40" i="1"/>
  <c r="NF40" i="1"/>
  <c r="NE40" i="1"/>
  <c r="NA40" i="1"/>
  <c r="MZ40" i="1"/>
  <c r="MY40" i="1"/>
  <c r="MU40" i="1"/>
  <c r="MT40" i="1"/>
  <c r="MS40" i="1"/>
  <c r="NG39" i="1"/>
  <c r="NF39" i="1"/>
  <c r="NE39" i="1"/>
  <c r="NA39" i="1"/>
  <c r="MZ39" i="1"/>
  <c r="MY39" i="1"/>
  <c r="MU39" i="1"/>
  <c r="MT39" i="1"/>
  <c r="MS39" i="1"/>
  <c r="NG38" i="1"/>
  <c r="NF38" i="1"/>
  <c r="NE38" i="1"/>
  <c r="NA38" i="1"/>
  <c r="MZ38" i="1"/>
  <c r="MY38" i="1"/>
  <c r="MU38" i="1"/>
  <c r="MT38" i="1"/>
  <c r="MS38" i="1"/>
  <c r="MV38" i="1" s="1"/>
  <c r="MW38" i="1" s="1"/>
  <c r="MX38" i="1" s="1"/>
  <c r="NG37" i="1"/>
  <c r="NF37" i="1"/>
  <c r="NE37" i="1"/>
  <c r="NA37" i="1"/>
  <c r="MZ37" i="1"/>
  <c r="MY37" i="1"/>
  <c r="MU37" i="1"/>
  <c r="MT37" i="1"/>
  <c r="MS37" i="1"/>
  <c r="NG36" i="1"/>
  <c r="NF36" i="1"/>
  <c r="NE36" i="1"/>
  <c r="NH36" i="1" s="1"/>
  <c r="NI36" i="1" s="1"/>
  <c r="NJ36" i="1" s="1"/>
  <c r="NA36" i="1"/>
  <c r="MZ36" i="1"/>
  <c r="MY36" i="1"/>
  <c r="MU36" i="1"/>
  <c r="MT36" i="1"/>
  <c r="MS36" i="1"/>
  <c r="NG35" i="1"/>
  <c r="NF35" i="1"/>
  <c r="NE35" i="1"/>
  <c r="NA35" i="1"/>
  <c r="MZ35" i="1"/>
  <c r="MY35" i="1"/>
  <c r="MU35" i="1"/>
  <c r="MT35" i="1"/>
  <c r="MS35" i="1"/>
  <c r="NG34" i="1"/>
  <c r="NF34" i="1"/>
  <c r="NE34" i="1"/>
  <c r="NA34" i="1"/>
  <c r="MZ34" i="1"/>
  <c r="MY34" i="1"/>
  <c r="MU34" i="1"/>
  <c r="MT34" i="1"/>
  <c r="MS34" i="1"/>
  <c r="NG33" i="1"/>
  <c r="NF33" i="1"/>
  <c r="NE33" i="1"/>
  <c r="NA33" i="1"/>
  <c r="MZ33" i="1"/>
  <c r="MY33" i="1"/>
  <c r="MU33" i="1"/>
  <c r="MT33" i="1"/>
  <c r="MS33" i="1"/>
  <c r="NG32" i="1"/>
  <c r="NF32" i="1"/>
  <c r="NE32" i="1"/>
  <c r="NA32" i="1"/>
  <c r="MZ32" i="1"/>
  <c r="MY32" i="1"/>
  <c r="MU32" i="1"/>
  <c r="MT32" i="1"/>
  <c r="MS32" i="1"/>
  <c r="NG31" i="1"/>
  <c r="NF31" i="1"/>
  <c r="NE31" i="1"/>
  <c r="NA31" i="1"/>
  <c r="MZ31" i="1"/>
  <c r="MY31" i="1"/>
  <c r="MU31" i="1"/>
  <c r="MT31" i="1"/>
  <c r="MS31" i="1"/>
  <c r="NG30" i="1"/>
  <c r="NF30" i="1"/>
  <c r="NE30" i="1"/>
  <c r="NA30" i="1"/>
  <c r="MZ30" i="1"/>
  <c r="MY30" i="1"/>
  <c r="MU30" i="1"/>
  <c r="MT30" i="1"/>
  <c r="MS30" i="1"/>
  <c r="MV30" i="1" s="1"/>
  <c r="MW30" i="1" s="1"/>
  <c r="MX30" i="1" s="1"/>
  <c r="NG29" i="1"/>
  <c r="NF29" i="1"/>
  <c r="NE29" i="1"/>
  <c r="NA29" i="1"/>
  <c r="MZ29" i="1"/>
  <c r="MY29" i="1"/>
  <c r="MU29" i="1"/>
  <c r="MT29" i="1"/>
  <c r="MS29" i="1"/>
  <c r="NG28" i="1"/>
  <c r="NF28" i="1"/>
  <c r="NE28" i="1"/>
  <c r="NA28" i="1"/>
  <c r="MZ28" i="1"/>
  <c r="MY28" i="1"/>
  <c r="MU28" i="1"/>
  <c r="MT28" i="1"/>
  <c r="MS28" i="1"/>
  <c r="NG27" i="1"/>
  <c r="NF27" i="1"/>
  <c r="NE27" i="1"/>
  <c r="NA27" i="1"/>
  <c r="MZ27" i="1"/>
  <c r="MY27" i="1"/>
  <c r="NB27" i="1" s="1"/>
  <c r="NC27" i="1" s="1"/>
  <c r="ND27" i="1" s="1"/>
  <c r="MU27" i="1"/>
  <c r="MT27" i="1"/>
  <c r="MS27" i="1"/>
  <c r="NG26" i="1"/>
  <c r="NF26" i="1"/>
  <c r="NE26" i="1"/>
  <c r="NA26" i="1"/>
  <c r="MZ26" i="1"/>
  <c r="MY26" i="1"/>
  <c r="MU26" i="1"/>
  <c r="MT26" i="1"/>
  <c r="MS26" i="1"/>
  <c r="NG25" i="1"/>
  <c r="NF25" i="1"/>
  <c r="NE25" i="1"/>
  <c r="NA25" i="1"/>
  <c r="MZ25" i="1"/>
  <c r="MY25" i="1"/>
  <c r="MU25" i="1"/>
  <c r="MT25" i="1"/>
  <c r="MS25" i="1"/>
  <c r="NG24" i="1"/>
  <c r="NF24" i="1"/>
  <c r="NE24" i="1"/>
  <c r="NA24" i="1"/>
  <c r="MZ24" i="1"/>
  <c r="MY24" i="1"/>
  <c r="MU24" i="1"/>
  <c r="MT24" i="1"/>
  <c r="MS24" i="1"/>
  <c r="NG23" i="1"/>
  <c r="NF23" i="1"/>
  <c r="NE23" i="1"/>
  <c r="NA23" i="1"/>
  <c r="MZ23" i="1"/>
  <c r="MY23" i="1"/>
  <c r="NB23" i="1" s="1"/>
  <c r="NC23" i="1" s="1"/>
  <c r="ND23" i="1" s="1"/>
  <c r="MU23" i="1"/>
  <c r="MT23" i="1"/>
  <c r="MS23" i="1"/>
  <c r="NG22" i="1"/>
  <c r="NF22" i="1"/>
  <c r="NE22" i="1"/>
  <c r="NA22" i="1"/>
  <c r="MZ22" i="1"/>
  <c r="MY22" i="1"/>
  <c r="MU22" i="1"/>
  <c r="MT22" i="1"/>
  <c r="MS22" i="1"/>
  <c r="NG21" i="1"/>
  <c r="NF21" i="1"/>
  <c r="NE21" i="1"/>
  <c r="NA21" i="1"/>
  <c r="MZ21" i="1"/>
  <c r="MY21" i="1"/>
  <c r="MU21" i="1"/>
  <c r="MT21" i="1"/>
  <c r="MS21" i="1"/>
  <c r="NG20" i="1"/>
  <c r="NF20" i="1"/>
  <c r="NE20" i="1"/>
  <c r="NA20" i="1"/>
  <c r="MZ20" i="1"/>
  <c r="MY20" i="1"/>
  <c r="MU20" i="1"/>
  <c r="MT20" i="1"/>
  <c r="MS20" i="1"/>
  <c r="NG19" i="1"/>
  <c r="NF19" i="1"/>
  <c r="NE19" i="1"/>
  <c r="NA19" i="1"/>
  <c r="MZ19" i="1"/>
  <c r="MY19" i="1"/>
  <c r="MU19" i="1"/>
  <c r="MT19" i="1"/>
  <c r="MS19" i="1"/>
  <c r="NG18" i="1"/>
  <c r="NF18" i="1"/>
  <c r="NE18" i="1"/>
  <c r="NA18" i="1"/>
  <c r="MZ18" i="1"/>
  <c r="MY18" i="1"/>
  <c r="MU18" i="1"/>
  <c r="MT18" i="1"/>
  <c r="MS18" i="1"/>
  <c r="NG17" i="1"/>
  <c r="NF17" i="1"/>
  <c r="NE17" i="1"/>
  <c r="NA17" i="1"/>
  <c r="MZ17" i="1"/>
  <c r="MY17" i="1"/>
  <c r="MU17" i="1"/>
  <c r="MT17" i="1"/>
  <c r="MS17" i="1"/>
  <c r="NG16" i="1"/>
  <c r="NF16" i="1"/>
  <c r="NE16" i="1"/>
  <c r="NA16" i="1"/>
  <c r="MZ16" i="1"/>
  <c r="MY16" i="1"/>
  <c r="MU16" i="1"/>
  <c r="MT16" i="1"/>
  <c r="MS16" i="1"/>
  <c r="NG15" i="1"/>
  <c r="NF15" i="1"/>
  <c r="NE15" i="1"/>
  <c r="NA15" i="1"/>
  <c r="MZ15" i="1"/>
  <c r="MY15" i="1"/>
  <c r="MU15" i="1"/>
  <c r="MT15" i="1"/>
  <c r="MS15" i="1"/>
  <c r="NG14" i="1"/>
  <c r="NF14" i="1"/>
  <c r="NE14" i="1"/>
  <c r="NA14" i="1"/>
  <c r="MZ14" i="1"/>
  <c r="MY14" i="1"/>
  <c r="MU14" i="1"/>
  <c r="MT14" i="1"/>
  <c r="MS14" i="1"/>
  <c r="NG13" i="1"/>
  <c r="NF13" i="1"/>
  <c r="NE13" i="1"/>
  <c r="NA13" i="1"/>
  <c r="MZ13" i="1"/>
  <c r="MY13" i="1"/>
  <c r="MU13" i="1"/>
  <c r="MT13" i="1"/>
  <c r="MS13" i="1"/>
  <c r="NG12" i="1"/>
  <c r="NF12" i="1"/>
  <c r="NE12" i="1"/>
  <c r="NA12" i="1"/>
  <c r="MZ12" i="1"/>
  <c r="MY12" i="1"/>
  <c r="MU12" i="1"/>
  <c r="MT12" i="1"/>
  <c r="MS12" i="1"/>
  <c r="NG11" i="1"/>
  <c r="NF11" i="1"/>
  <c r="NE11" i="1"/>
  <c r="NA11" i="1"/>
  <c r="MZ11" i="1"/>
  <c r="MY11" i="1"/>
  <c r="MU11" i="1"/>
  <c r="MT11" i="1"/>
  <c r="MS11" i="1"/>
  <c r="NG10" i="1"/>
  <c r="NF10" i="1"/>
  <c r="NE10" i="1"/>
  <c r="NA10" i="1"/>
  <c r="MZ10" i="1"/>
  <c r="MY10" i="1"/>
  <c r="MU10" i="1"/>
  <c r="MT10" i="1"/>
  <c r="MS10" i="1"/>
  <c r="NG9" i="1"/>
  <c r="NF9" i="1"/>
  <c r="NE9" i="1"/>
  <c r="NA9" i="1"/>
  <c r="MZ9" i="1"/>
  <c r="MY9" i="1"/>
  <c r="MU9" i="1"/>
  <c r="MT9" i="1"/>
  <c r="MS9" i="1"/>
  <c r="NG8" i="1"/>
  <c r="NF8" i="1"/>
  <c r="NE8" i="1"/>
  <c r="NA8" i="1"/>
  <c r="MZ8" i="1"/>
  <c r="MY8" i="1"/>
  <c r="MU8" i="1"/>
  <c r="MT8" i="1"/>
  <c r="MS8" i="1"/>
  <c r="NG7" i="1"/>
  <c r="NF7" i="1"/>
  <c r="NE7" i="1"/>
  <c r="NA7" i="1"/>
  <c r="MZ7" i="1"/>
  <c r="MY7" i="1"/>
  <c r="MU7" i="1"/>
  <c r="MT7" i="1"/>
  <c r="MS7" i="1"/>
  <c r="NG6" i="1"/>
  <c r="NF6" i="1"/>
  <c r="NE6" i="1"/>
  <c r="NA6" i="1"/>
  <c r="MZ6" i="1"/>
  <c r="MY6" i="1"/>
  <c r="MU6" i="1"/>
  <c r="MT6" i="1"/>
  <c r="MS6" i="1"/>
  <c r="NG5" i="1"/>
  <c r="NF5" i="1"/>
  <c r="NE5" i="1"/>
  <c r="NA5" i="1"/>
  <c r="MZ5" i="1"/>
  <c r="MY5" i="1"/>
  <c r="MU5" i="1"/>
  <c r="MT5" i="1"/>
  <c r="MS5" i="1"/>
  <c r="AO38" i="1" l="1"/>
  <c r="AO42" i="1"/>
  <c r="AO30" i="1"/>
  <c r="MV14" i="1"/>
  <c r="MW14" i="1" s="1"/>
  <c r="MX14" i="1" s="1"/>
  <c r="NB37" i="1"/>
  <c r="NC37" i="1" s="1"/>
  <c r="ND37" i="1" s="1"/>
  <c r="AR37" i="1" s="1"/>
  <c r="NH42" i="1"/>
  <c r="NI42" i="1" s="1"/>
  <c r="NJ42" i="1" s="1"/>
  <c r="MV48" i="1"/>
  <c r="MW48" i="1" s="1"/>
  <c r="MX48" i="1" s="1"/>
  <c r="NB72" i="1"/>
  <c r="NC72" i="1" s="1"/>
  <c r="ND72" i="1" s="1"/>
  <c r="AR72" i="1" s="1"/>
  <c r="NB85" i="1"/>
  <c r="NC85" i="1" s="1"/>
  <c r="ND85" i="1" s="1"/>
  <c r="AR85" i="1" s="1"/>
  <c r="NH86" i="1"/>
  <c r="NI86" i="1" s="1"/>
  <c r="NJ86" i="1" s="1"/>
  <c r="MV88" i="1"/>
  <c r="MW88" i="1" s="1"/>
  <c r="MX88" i="1" s="1"/>
  <c r="NH93" i="1"/>
  <c r="NI93" i="1" s="1"/>
  <c r="NJ93" i="1" s="1"/>
  <c r="MV95" i="1"/>
  <c r="MW95" i="1" s="1"/>
  <c r="MX95" i="1" s="1"/>
  <c r="NB104" i="1"/>
  <c r="NC104" i="1" s="1"/>
  <c r="ND104" i="1" s="1"/>
  <c r="NH103" i="1"/>
  <c r="NI103" i="1" s="1"/>
  <c r="NJ103" i="1" s="1"/>
  <c r="MV13" i="1"/>
  <c r="MW13" i="1" s="1"/>
  <c r="MX13" i="1" s="1"/>
  <c r="NH15" i="1"/>
  <c r="NI15" i="1" s="1"/>
  <c r="NJ15" i="1" s="1"/>
  <c r="MV17" i="1"/>
  <c r="MW17" i="1" s="1"/>
  <c r="MX17" i="1" s="1"/>
  <c r="NH19" i="1"/>
  <c r="NI19" i="1" s="1"/>
  <c r="NJ19" i="1" s="1"/>
  <c r="NB22" i="1"/>
  <c r="NC22" i="1" s="1"/>
  <c r="ND22" i="1" s="1"/>
  <c r="AR22" i="1" s="1"/>
  <c r="MV73" i="1"/>
  <c r="MW73" i="1" s="1"/>
  <c r="MX73" i="1" s="1"/>
  <c r="AO73" i="1" s="1"/>
  <c r="NB74" i="1"/>
  <c r="NC74" i="1" s="1"/>
  <c r="ND74" i="1" s="1"/>
  <c r="NH75" i="1"/>
  <c r="NI75" i="1" s="1"/>
  <c r="NJ75" i="1" s="1"/>
  <c r="NH79" i="1"/>
  <c r="NI79" i="1" s="1"/>
  <c r="NJ79" i="1" s="1"/>
  <c r="NB82" i="1"/>
  <c r="NC82" i="1" s="1"/>
  <c r="ND82" i="1" s="1"/>
  <c r="AR82" i="1" s="1"/>
  <c r="MV85" i="1"/>
  <c r="MW85" i="1" s="1"/>
  <c r="MX85" i="1" s="1"/>
  <c r="NB90" i="1"/>
  <c r="NC90" i="1" s="1"/>
  <c r="ND90" i="1" s="1"/>
  <c r="NH89" i="1"/>
  <c r="NI89" i="1" s="1"/>
  <c r="NJ89" i="1" s="1"/>
  <c r="MV59" i="1"/>
  <c r="MW59" i="1" s="1"/>
  <c r="MX59" i="1" s="1"/>
  <c r="AO59" i="1" s="1"/>
  <c r="MV71" i="1"/>
  <c r="MW71" i="1" s="1"/>
  <c r="MX71" i="1" s="1"/>
  <c r="NB79" i="1"/>
  <c r="NC79" i="1" s="1"/>
  <c r="ND79" i="1" s="1"/>
  <c r="MV86" i="1"/>
  <c r="MW86" i="1" s="1"/>
  <c r="MX86" i="1" s="1"/>
  <c r="AO86" i="1" s="1"/>
  <c r="NH88" i="1"/>
  <c r="NI88" i="1" s="1"/>
  <c r="NJ88" i="1" s="1"/>
  <c r="AU88" i="1" s="1"/>
  <c r="NH26" i="1"/>
  <c r="NI26" i="1" s="1"/>
  <c r="NJ26" i="1" s="1"/>
  <c r="NB58" i="1"/>
  <c r="NC58" i="1" s="1"/>
  <c r="ND58" i="1" s="1"/>
  <c r="NB70" i="1"/>
  <c r="NC70" i="1" s="1"/>
  <c r="ND70" i="1" s="1"/>
  <c r="NB15" i="1"/>
  <c r="NC15" i="1" s="1"/>
  <c r="ND15" i="1" s="1"/>
  <c r="NB19" i="1"/>
  <c r="NC19" i="1" s="1"/>
  <c r="ND19" i="1" s="1"/>
  <c r="MV22" i="1"/>
  <c r="MW22" i="1" s="1"/>
  <c r="MX22" i="1" s="1"/>
  <c r="NB30" i="1"/>
  <c r="NC30" i="1" s="1"/>
  <c r="ND30" i="1" s="1"/>
  <c r="NH31" i="1"/>
  <c r="NI31" i="1" s="1"/>
  <c r="NJ31" i="1" s="1"/>
  <c r="AU31" i="1" s="1"/>
  <c r="MV37" i="1"/>
  <c r="MW37" i="1" s="1"/>
  <c r="MX37" i="1" s="1"/>
  <c r="NB42" i="1"/>
  <c r="NC42" i="1" s="1"/>
  <c r="ND42" i="1" s="1"/>
  <c r="NH51" i="1"/>
  <c r="NI51" i="1" s="1"/>
  <c r="NJ51" i="1" s="1"/>
  <c r="AU51" i="1" s="1"/>
  <c r="MV53" i="1"/>
  <c r="MW53" i="1" s="1"/>
  <c r="MX53" i="1" s="1"/>
  <c r="MV57" i="1"/>
  <c r="MW57" i="1" s="1"/>
  <c r="MX57" i="1" s="1"/>
  <c r="NH24" i="1"/>
  <c r="NI24" i="1" s="1"/>
  <c r="NJ24" i="1" s="1"/>
  <c r="MV26" i="1"/>
  <c r="MW26" i="1" s="1"/>
  <c r="MX26" i="1" s="1"/>
  <c r="NH14" i="1"/>
  <c r="NI14" i="1" s="1"/>
  <c r="NJ14" i="1" s="1"/>
  <c r="NH45" i="1"/>
  <c r="NI45" i="1" s="1"/>
  <c r="NJ45" i="1" s="1"/>
  <c r="MV51" i="1"/>
  <c r="MW51" i="1" s="1"/>
  <c r="MX51" i="1" s="1"/>
  <c r="AO51" i="1" s="1"/>
  <c r="MV36" i="1"/>
  <c r="MW36" i="1" s="1"/>
  <c r="MX36" i="1" s="1"/>
  <c r="NH71" i="1"/>
  <c r="NI71" i="1" s="1"/>
  <c r="NJ71" i="1" s="1"/>
  <c r="NH18" i="1"/>
  <c r="NI18" i="1" s="1"/>
  <c r="NJ18" i="1" s="1"/>
  <c r="NH50" i="1"/>
  <c r="NI50" i="1" s="1"/>
  <c r="NJ50" i="1" s="1"/>
  <c r="NB25" i="1"/>
  <c r="NC25" i="1" s="1"/>
  <c r="ND25" i="1" s="1"/>
  <c r="MV67" i="1"/>
  <c r="MW67" i="1" s="1"/>
  <c r="MX67" i="1" s="1"/>
  <c r="AO67" i="1" s="1"/>
  <c r="MV103" i="1"/>
  <c r="MW103" i="1" s="1"/>
  <c r="MX103" i="1" s="1"/>
  <c r="NB11" i="1"/>
  <c r="NC11" i="1" s="1"/>
  <c r="ND11" i="1" s="1"/>
  <c r="NH12" i="1"/>
  <c r="NI12" i="1" s="1"/>
  <c r="NJ12" i="1" s="1"/>
  <c r="NB14" i="1"/>
  <c r="NC14" i="1" s="1"/>
  <c r="ND14" i="1" s="1"/>
  <c r="MV15" i="1"/>
  <c r="MW15" i="1" s="1"/>
  <c r="MX15" i="1" s="1"/>
  <c r="NB16" i="1"/>
  <c r="NC16" i="1" s="1"/>
  <c r="ND16" i="1" s="1"/>
  <c r="NH17" i="1"/>
  <c r="NI17" i="1" s="1"/>
  <c r="NJ17" i="1" s="1"/>
  <c r="NB26" i="1"/>
  <c r="NC26" i="1" s="1"/>
  <c r="ND26" i="1" s="1"/>
  <c r="AR26" i="1" s="1"/>
  <c r="MV27" i="1"/>
  <c r="MW27" i="1" s="1"/>
  <c r="MX27" i="1" s="1"/>
  <c r="NB28" i="1"/>
  <c r="NC28" i="1" s="1"/>
  <c r="ND28" i="1" s="1"/>
  <c r="AR28" i="1" s="1"/>
  <c r="MV31" i="1"/>
  <c r="MW31" i="1" s="1"/>
  <c r="MX31" i="1" s="1"/>
  <c r="AO31" i="1" s="1"/>
  <c r="NB32" i="1"/>
  <c r="NC32" i="1" s="1"/>
  <c r="ND32" i="1" s="1"/>
  <c r="NH33" i="1"/>
  <c r="NI33" i="1" s="1"/>
  <c r="NJ33" i="1" s="1"/>
  <c r="NB48" i="1"/>
  <c r="NC48" i="1" s="1"/>
  <c r="ND48" i="1" s="1"/>
  <c r="NH53" i="1"/>
  <c r="NI53" i="1" s="1"/>
  <c r="NJ53" i="1" s="1"/>
  <c r="AU53" i="1" s="1"/>
  <c r="NH59" i="1"/>
  <c r="NI59" i="1" s="1"/>
  <c r="NJ59" i="1" s="1"/>
  <c r="NB61" i="1"/>
  <c r="NC61" i="1" s="1"/>
  <c r="ND61" i="1" s="1"/>
  <c r="NB62" i="1"/>
  <c r="NC62" i="1" s="1"/>
  <c r="ND62" i="1" s="1"/>
  <c r="AR62" i="1" s="1"/>
  <c r="NH63" i="1"/>
  <c r="NI63" i="1" s="1"/>
  <c r="NJ63" i="1" s="1"/>
  <c r="AU63" i="1" s="1"/>
  <c r="MV65" i="1"/>
  <c r="MW65" i="1" s="1"/>
  <c r="MX65" i="1" s="1"/>
  <c r="AO65" i="1" s="1"/>
  <c r="NH67" i="1"/>
  <c r="NI67" i="1" s="1"/>
  <c r="NJ67" i="1" s="1"/>
  <c r="MV79" i="1"/>
  <c r="MW79" i="1" s="1"/>
  <c r="MX79" i="1" s="1"/>
  <c r="NB94" i="1"/>
  <c r="NC94" i="1" s="1"/>
  <c r="ND94" i="1" s="1"/>
  <c r="AR94" i="1" s="1"/>
  <c r="NH95" i="1"/>
  <c r="NI95" i="1" s="1"/>
  <c r="NJ95" i="1" s="1"/>
  <c r="AU95" i="1" s="1"/>
  <c r="NB98" i="1"/>
  <c r="NC98" i="1" s="1"/>
  <c r="ND98" i="1" s="1"/>
  <c r="NH99" i="1"/>
  <c r="NI99" i="1" s="1"/>
  <c r="NJ99" i="1" s="1"/>
  <c r="NB102" i="1"/>
  <c r="NC102" i="1" s="1"/>
  <c r="ND102" i="1" s="1"/>
  <c r="NB13" i="1"/>
  <c r="NC13" i="1" s="1"/>
  <c r="ND13" i="1" s="1"/>
  <c r="AR13" i="1" s="1"/>
  <c r="NB21" i="1"/>
  <c r="NC21" i="1" s="1"/>
  <c r="ND21" i="1" s="1"/>
  <c r="MV40" i="1"/>
  <c r="MW40" i="1" s="1"/>
  <c r="MX40" i="1" s="1"/>
  <c r="NH69" i="1"/>
  <c r="NI69" i="1" s="1"/>
  <c r="NJ69" i="1" s="1"/>
  <c r="MV81" i="1"/>
  <c r="MW81" i="1" s="1"/>
  <c r="MX81" i="1" s="1"/>
  <c r="AO81" i="1" s="1"/>
  <c r="MV18" i="1"/>
  <c r="MW18" i="1" s="1"/>
  <c r="MX18" i="1" s="1"/>
  <c r="AO18" i="1" s="1"/>
  <c r="MV34" i="1"/>
  <c r="MW34" i="1" s="1"/>
  <c r="MX34" i="1" s="1"/>
  <c r="NB35" i="1"/>
  <c r="NC35" i="1" s="1"/>
  <c r="ND35" i="1" s="1"/>
  <c r="MV52" i="1"/>
  <c r="MW52" i="1" s="1"/>
  <c r="MX52" i="1" s="1"/>
  <c r="AO52" i="1" s="1"/>
  <c r="MV56" i="1"/>
  <c r="MW56" i="1" s="1"/>
  <c r="MX56" i="1" s="1"/>
  <c r="NB66" i="1"/>
  <c r="NC66" i="1" s="1"/>
  <c r="ND66" i="1" s="1"/>
  <c r="NH76" i="1"/>
  <c r="NI76" i="1" s="1"/>
  <c r="NJ76" i="1" s="1"/>
  <c r="AU76" i="1" s="1"/>
  <c r="NB41" i="1"/>
  <c r="NC41" i="1" s="1"/>
  <c r="ND41" i="1" s="1"/>
  <c r="AR41" i="1" s="1"/>
  <c r="NB92" i="1"/>
  <c r="NC92" i="1" s="1"/>
  <c r="ND92" i="1" s="1"/>
  <c r="NB8" i="1"/>
  <c r="NC8" i="1" s="1"/>
  <c r="ND8" i="1" s="1"/>
  <c r="NH9" i="1"/>
  <c r="NI9" i="1" s="1"/>
  <c r="NJ9" i="1" s="1"/>
  <c r="MV11" i="1"/>
  <c r="MW11" i="1" s="1"/>
  <c r="MX11" i="1" s="1"/>
  <c r="AO11" i="1" s="1"/>
  <c r="MV16" i="1"/>
  <c r="MW16" i="1" s="1"/>
  <c r="MX16" i="1" s="1"/>
  <c r="AO16" i="1" s="1"/>
  <c r="NB20" i="1"/>
  <c r="NC20" i="1" s="1"/>
  <c r="ND20" i="1" s="1"/>
  <c r="AR20" i="1" s="1"/>
  <c r="MV25" i="1"/>
  <c r="MW25" i="1" s="1"/>
  <c r="MX25" i="1" s="1"/>
  <c r="AO25" i="1" s="1"/>
  <c r="NH25" i="1"/>
  <c r="NI25" i="1" s="1"/>
  <c r="NJ25" i="1" s="1"/>
  <c r="AU25" i="1" s="1"/>
  <c r="NH30" i="1"/>
  <c r="NI30" i="1" s="1"/>
  <c r="NJ30" i="1" s="1"/>
  <c r="MV32" i="1"/>
  <c r="MW32" i="1" s="1"/>
  <c r="MX32" i="1" s="1"/>
  <c r="NB36" i="1"/>
  <c r="NC36" i="1" s="1"/>
  <c r="ND36" i="1" s="1"/>
  <c r="AR36" i="1" s="1"/>
  <c r="NH37" i="1"/>
  <c r="NI37" i="1" s="1"/>
  <c r="NJ37" i="1" s="1"/>
  <c r="AU37" i="1" s="1"/>
  <c r="MV39" i="1"/>
  <c r="MW39" i="1" s="1"/>
  <c r="MX39" i="1" s="1"/>
  <c r="AO39" i="1" s="1"/>
  <c r="NB47" i="1"/>
  <c r="NC47" i="1" s="1"/>
  <c r="ND47" i="1" s="1"/>
  <c r="MV49" i="1"/>
  <c r="MW49" i="1" s="1"/>
  <c r="MX49" i="1" s="1"/>
  <c r="AO49" i="1" s="1"/>
  <c r="NB64" i="1"/>
  <c r="NC64" i="1" s="1"/>
  <c r="ND64" i="1" s="1"/>
  <c r="AR64" i="1" s="1"/>
  <c r="NH65" i="1"/>
  <c r="NI65" i="1" s="1"/>
  <c r="NJ65" i="1" s="1"/>
  <c r="MV75" i="1"/>
  <c r="MW75" i="1" s="1"/>
  <c r="MX75" i="1" s="1"/>
  <c r="NH81" i="1"/>
  <c r="NI81" i="1" s="1"/>
  <c r="NJ81" i="1" s="1"/>
  <c r="AU81" i="1" s="1"/>
  <c r="NH85" i="1"/>
  <c r="NI85" i="1" s="1"/>
  <c r="NJ85" i="1" s="1"/>
  <c r="AU85" i="1" s="1"/>
  <c r="MV87" i="1"/>
  <c r="MW87" i="1" s="1"/>
  <c r="MX87" i="1" s="1"/>
  <c r="NH97" i="1"/>
  <c r="NI97" i="1" s="1"/>
  <c r="NJ97" i="1" s="1"/>
  <c r="MV99" i="1"/>
  <c r="MW99" i="1" s="1"/>
  <c r="MX99" i="1" s="1"/>
  <c r="AO99" i="1" s="1"/>
  <c r="NH101" i="1"/>
  <c r="NI101" i="1" s="1"/>
  <c r="NJ101" i="1" s="1"/>
  <c r="AU101" i="1" s="1"/>
  <c r="MV24" i="1"/>
  <c r="MW24" i="1" s="1"/>
  <c r="MX24" i="1" s="1"/>
  <c r="NB49" i="1"/>
  <c r="NC49" i="1" s="1"/>
  <c r="ND49" i="1" s="1"/>
  <c r="AR49" i="1" s="1"/>
  <c r="NH55" i="1"/>
  <c r="NI55" i="1" s="1"/>
  <c r="NJ55" i="1" s="1"/>
  <c r="AU55" i="1" s="1"/>
  <c r="MV68" i="1"/>
  <c r="MW68" i="1" s="1"/>
  <c r="MX68" i="1" s="1"/>
  <c r="MV8" i="1"/>
  <c r="MW8" i="1" s="1"/>
  <c r="MX8" i="1" s="1"/>
  <c r="NH16" i="1"/>
  <c r="NI16" i="1" s="1"/>
  <c r="NJ16" i="1" s="1"/>
  <c r="MV20" i="1"/>
  <c r="MW20" i="1" s="1"/>
  <c r="MX20" i="1" s="1"/>
  <c r="AO20" i="1" s="1"/>
  <c r="NH22" i="1"/>
  <c r="NI22" i="1" s="1"/>
  <c r="NJ22" i="1" s="1"/>
  <c r="NH27" i="1"/>
  <c r="NI27" i="1" s="1"/>
  <c r="NJ27" i="1" s="1"/>
  <c r="AU27" i="1" s="1"/>
  <c r="NB29" i="1"/>
  <c r="NC29" i="1" s="1"/>
  <c r="ND29" i="1" s="1"/>
  <c r="AR29" i="1" s="1"/>
  <c r="NB31" i="1"/>
  <c r="NC31" i="1" s="1"/>
  <c r="ND31" i="1" s="1"/>
  <c r="AR31" i="1" s="1"/>
  <c r="NH32" i="1"/>
  <c r="NI32" i="1" s="1"/>
  <c r="NJ32" i="1" s="1"/>
  <c r="NH38" i="1"/>
  <c r="NI38" i="1" s="1"/>
  <c r="NJ38" i="1" s="1"/>
  <c r="NH41" i="1"/>
  <c r="NI41" i="1" s="1"/>
  <c r="NJ41" i="1" s="1"/>
  <c r="AU41" i="1" s="1"/>
  <c r="MV43" i="1"/>
  <c r="MW43" i="1" s="1"/>
  <c r="MX43" i="1" s="1"/>
  <c r="AO43" i="1" s="1"/>
  <c r="NB44" i="1"/>
  <c r="NC44" i="1" s="1"/>
  <c r="ND44" i="1" s="1"/>
  <c r="AR44" i="1" s="1"/>
  <c r="NH44" i="1"/>
  <c r="NI44" i="1" s="1"/>
  <c r="NJ44" i="1" s="1"/>
  <c r="MV46" i="1"/>
  <c r="MW46" i="1" s="1"/>
  <c r="MX46" i="1" s="1"/>
  <c r="AO46" i="1" s="1"/>
  <c r="MV47" i="1"/>
  <c r="MW47" i="1" s="1"/>
  <c r="MX47" i="1" s="1"/>
  <c r="AO47" i="1" s="1"/>
  <c r="NH49" i="1"/>
  <c r="NI49" i="1" s="1"/>
  <c r="NJ49" i="1" s="1"/>
  <c r="NB56" i="1"/>
  <c r="NC56" i="1" s="1"/>
  <c r="ND56" i="1" s="1"/>
  <c r="NH57" i="1"/>
  <c r="NI57" i="1" s="1"/>
  <c r="NJ57" i="1" s="1"/>
  <c r="AU57" i="1" s="1"/>
  <c r="NH61" i="1"/>
  <c r="NI61" i="1" s="1"/>
  <c r="NJ61" i="1" s="1"/>
  <c r="AU61" i="1" s="1"/>
  <c r="MV63" i="1"/>
  <c r="MW63" i="1" s="1"/>
  <c r="MX63" i="1" s="1"/>
  <c r="NB63" i="1"/>
  <c r="NC63" i="1" s="1"/>
  <c r="ND63" i="1" s="1"/>
  <c r="AR63" i="1" s="1"/>
  <c r="NH64" i="1"/>
  <c r="NI64" i="1" s="1"/>
  <c r="NJ64" i="1" s="1"/>
  <c r="AU64" i="1" s="1"/>
  <c r="NH68" i="1"/>
  <c r="NI68" i="1" s="1"/>
  <c r="NJ68" i="1" s="1"/>
  <c r="AU68" i="1" s="1"/>
  <c r="MV70" i="1"/>
  <c r="MW70" i="1" s="1"/>
  <c r="MX70" i="1" s="1"/>
  <c r="MV77" i="1"/>
  <c r="MW77" i="1" s="1"/>
  <c r="MX77" i="1" s="1"/>
  <c r="NB78" i="1"/>
  <c r="NC78" i="1" s="1"/>
  <c r="ND78" i="1" s="1"/>
  <c r="AR78" i="1" s="1"/>
  <c r="NB80" i="1"/>
  <c r="NC80" i="1" s="1"/>
  <c r="ND80" i="1" s="1"/>
  <c r="AR80" i="1" s="1"/>
  <c r="NH80" i="1"/>
  <c r="NI80" i="1" s="1"/>
  <c r="NJ80" i="1" s="1"/>
  <c r="NB81" i="1"/>
  <c r="NC81" i="1" s="1"/>
  <c r="ND81" i="1" s="1"/>
  <c r="NH83" i="1"/>
  <c r="NI83" i="1" s="1"/>
  <c r="NJ83" i="1" s="1"/>
  <c r="AU83" i="1" s="1"/>
  <c r="NB86" i="1"/>
  <c r="NC86" i="1" s="1"/>
  <c r="ND86" i="1" s="1"/>
  <c r="AR86" i="1" s="1"/>
  <c r="MV89" i="1"/>
  <c r="MW89" i="1" s="1"/>
  <c r="MX89" i="1" s="1"/>
  <c r="AO89" i="1" s="1"/>
  <c r="NB91" i="1"/>
  <c r="NC91" i="1" s="1"/>
  <c r="ND91" i="1" s="1"/>
  <c r="AR91" i="1" s="1"/>
  <c r="NH92" i="1"/>
  <c r="NI92" i="1" s="1"/>
  <c r="NJ92" i="1" s="1"/>
  <c r="AU92" i="1" s="1"/>
  <c r="NH96" i="1"/>
  <c r="NI96" i="1" s="1"/>
  <c r="NJ96" i="1" s="1"/>
  <c r="AU96" i="1" s="1"/>
  <c r="MV98" i="1"/>
  <c r="MW98" i="1" s="1"/>
  <c r="MX98" i="1" s="1"/>
  <c r="MV101" i="1"/>
  <c r="MW101" i="1" s="1"/>
  <c r="MX101" i="1" s="1"/>
  <c r="NH28" i="1"/>
  <c r="NI28" i="1" s="1"/>
  <c r="NJ28" i="1" s="1"/>
  <c r="AU28" i="1" s="1"/>
  <c r="NB45" i="1"/>
  <c r="NC45" i="1" s="1"/>
  <c r="ND45" i="1" s="1"/>
  <c r="AR45" i="1" s="1"/>
  <c r="NH46" i="1"/>
  <c r="NI46" i="1" s="1"/>
  <c r="NJ46" i="1" s="1"/>
  <c r="AU46" i="1" s="1"/>
  <c r="MV61" i="1"/>
  <c r="MW61" i="1" s="1"/>
  <c r="MX61" i="1" s="1"/>
  <c r="MV64" i="1"/>
  <c r="MW64" i="1" s="1"/>
  <c r="MX64" i="1" s="1"/>
  <c r="AO64" i="1" s="1"/>
  <c r="NB69" i="1"/>
  <c r="NC69" i="1" s="1"/>
  <c r="ND69" i="1" s="1"/>
  <c r="AR69" i="1" s="1"/>
  <c r="NH77" i="1"/>
  <c r="NI77" i="1" s="1"/>
  <c r="NJ77" i="1" s="1"/>
  <c r="NB84" i="1"/>
  <c r="NC84" i="1" s="1"/>
  <c r="ND84" i="1" s="1"/>
  <c r="MV92" i="1"/>
  <c r="MW92" i="1" s="1"/>
  <c r="MX92" i="1" s="1"/>
  <c r="AO92" i="1" s="1"/>
  <c r="MV96" i="1"/>
  <c r="MW96" i="1" s="1"/>
  <c r="MX96" i="1" s="1"/>
  <c r="AO96" i="1" s="1"/>
  <c r="NB97" i="1"/>
  <c r="NC97" i="1" s="1"/>
  <c r="ND97" i="1" s="1"/>
  <c r="NH20" i="1"/>
  <c r="NI20" i="1" s="1"/>
  <c r="NJ20" i="1" s="1"/>
  <c r="AU20" i="1" s="1"/>
  <c r="NH34" i="1"/>
  <c r="NI34" i="1" s="1"/>
  <c r="NJ34" i="1" s="1"/>
  <c r="AU34" i="1" s="1"/>
  <c r="NB39" i="1"/>
  <c r="NC39" i="1" s="1"/>
  <c r="ND39" i="1" s="1"/>
  <c r="NH40" i="1"/>
  <c r="NI40" i="1" s="1"/>
  <c r="NJ40" i="1" s="1"/>
  <c r="MV45" i="1"/>
  <c r="MW45" i="1" s="1"/>
  <c r="MX45" i="1" s="1"/>
  <c r="NB46" i="1"/>
  <c r="NC46" i="1" s="1"/>
  <c r="ND46" i="1" s="1"/>
  <c r="NB55" i="1"/>
  <c r="NC55" i="1" s="1"/>
  <c r="ND55" i="1" s="1"/>
  <c r="NH56" i="1"/>
  <c r="NI56" i="1" s="1"/>
  <c r="NJ56" i="1" s="1"/>
  <c r="NH60" i="1"/>
  <c r="NI60" i="1" s="1"/>
  <c r="NJ60" i="1" s="1"/>
  <c r="MV62" i="1"/>
  <c r="MW62" i="1" s="1"/>
  <c r="MX62" i="1" s="1"/>
  <c r="AO62" i="1" s="1"/>
  <c r="MV69" i="1"/>
  <c r="MW69" i="1" s="1"/>
  <c r="MX69" i="1" s="1"/>
  <c r="AO69" i="1" s="1"/>
  <c r="NB77" i="1"/>
  <c r="NC77" i="1" s="1"/>
  <c r="ND77" i="1" s="1"/>
  <c r="NH91" i="1"/>
  <c r="NI91" i="1" s="1"/>
  <c r="NJ91" i="1" s="1"/>
  <c r="AU91" i="1" s="1"/>
  <c r="MV97" i="1"/>
  <c r="MW97" i="1" s="1"/>
  <c r="MX97" i="1" s="1"/>
  <c r="NB101" i="1"/>
  <c r="NC101" i="1" s="1"/>
  <c r="ND101" i="1" s="1"/>
  <c r="MV60" i="1"/>
  <c r="MW60" i="1" s="1"/>
  <c r="MX60" i="1" s="1"/>
  <c r="MV100" i="1"/>
  <c r="MW100" i="1" s="1"/>
  <c r="MX100" i="1" s="1"/>
  <c r="NH104" i="1"/>
  <c r="NI104" i="1" s="1"/>
  <c r="NJ104" i="1" s="1"/>
  <c r="AU104" i="1" s="1"/>
  <c r="NB73" i="1"/>
  <c r="NC73" i="1" s="1"/>
  <c r="ND73" i="1" s="1"/>
  <c r="AR73" i="1" s="1"/>
  <c r="NH90" i="1"/>
  <c r="NI90" i="1" s="1"/>
  <c r="NJ90" i="1" s="1"/>
  <c r="MV76" i="1"/>
  <c r="MW76" i="1" s="1"/>
  <c r="MX76" i="1" s="1"/>
  <c r="AO76" i="1" s="1"/>
  <c r="NH11" i="1"/>
  <c r="NI11" i="1" s="1"/>
  <c r="NJ11" i="1" s="1"/>
  <c r="AU11" i="1" s="1"/>
  <c r="MV12" i="1"/>
  <c r="MW12" i="1" s="1"/>
  <c r="MX12" i="1" s="1"/>
  <c r="AO12" i="1" s="1"/>
  <c r="NB17" i="1"/>
  <c r="NC17" i="1" s="1"/>
  <c r="ND17" i="1" s="1"/>
  <c r="AR17" i="1" s="1"/>
  <c r="MV21" i="1"/>
  <c r="MW21" i="1" s="1"/>
  <c r="MX21" i="1" s="1"/>
  <c r="NH21" i="1"/>
  <c r="NI21" i="1" s="1"/>
  <c r="NJ21" i="1" s="1"/>
  <c r="AU21" i="1" s="1"/>
  <c r="MV23" i="1"/>
  <c r="MW23" i="1" s="1"/>
  <c r="MX23" i="1" s="1"/>
  <c r="AO23" i="1" s="1"/>
  <c r="MV28" i="1"/>
  <c r="MW28" i="1" s="1"/>
  <c r="MX28" i="1" s="1"/>
  <c r="AO28" i="1" s="1"/>
  <c r="NB33" i="1"/>
  <c r="NC33" i="1" s="1"/>
  <c r="ND33" i="1" s="1"/>
  <c r="MV44" i="1"/>
  <c r="MW44" i="1" s="1"/>
  <c r="MX44" i="1" s="1"/>
  <c r="NB54" i="1"/>
  <c r="NC54" i="1" s="1"/>
  <c r="ND54" i="1" s="1"/>
  <c r="AR54" i="1" s="1"/>
  <c r="NH54" i="1"/>
  <c r="NI54" i="1" s="1"/>
  <c r="NJ54" i="1" s="1"/>
  <c r="NH87" i="1"/>
  <c r="NI87" i="1" s="1"/>
  <c r="NJ87" i="1" s="1"/>
  <c r="AU87" i="1" s="1"/>
  <c r="NB99" i="1"/>
  <c r="NC99" i="1" s="1"/>
  <c r="ND99" i="1" s="1"/>
  <c r="AR99" i="1" s="1"/>
  <c r="NB100" i="1"/>
  <c r="NC100" i="1" s="1"/>
  <c r="ND100" i="1" s="1"/>
  <c r="AR100" i="1" s="1"/>
  <c r="NH100" i="1"/>
  <c r="NI100" i="1" s="1"/>
  <c r="NJ100" i="1" s="1"/>
  <c r="AU100" i="1" s="1"/>
  <c r="NH48" i="1"/>
  <c r="NI48" i="1" s="1"/>
  <c r="NJ48" i="1" s="1"/>
  <c r="NB50" i="1"/>
  <c r="NC50" i="1" s="1"/>
  <c r="ND50" i="1" s="1"/>
  <c r="AR50" i="1" s="1"/>
  <c r="NB51" i="1"/>
  <c r="NC51" i="1" s="1"/>
  <c r="ND51" i="1" s="1"/>
  <c r="AR51" i="1" s="1"/>
  <c r="NB53" i="1"/>
  <c r="NC53" i="1" s="1"/>
  <c r="ND53" i="1" s="1"/>
  <c r="MV54" i="1"/>
  <c r="MW54" i="1" s="1"/>
  <c r="MX54" i="1" s="1"/>
  <c r="MV58" i="1"/>
  <c r="MW58" i="1" s="1"/>
  <c r="MX58" i="1" s="1"/>
  <c r="AO58" i="1" s="1"/>
  <c r="NH58" i="1"/>
  <c r="NI58" i="1" s="1"/>
  <c r="NJ58" i="1" s="1"/>
  <c r="AU58" i="1" s="1"/>
  <c r="NB59" i="1"/>
  <c r="NC59" i="1" s="1"/>
  <c r="ND59" i="1" s="1"/>
  <c r="AR59" i="1" s="1"/>
  <c r="MV66" i="1"/>
  <c r="MW66" i="1" s="1"/>
  <c r="MX66" i="1" s="1"/>
  <c r="NH66" i="1"/>
  <c r="NI66" i="1" s="1"/>
  <c r="NJ66" i="1" s="1"/>
  <c r="AU66" i="1" s="1"/>
  <c r="NB67" i="1"/>
  <c r="NC67" i="1" s="1"/>
  <c r="ND67" i="1" s="1"/>
  <c r="AR67" i="1" s="1"/>
  <c r="NB71" i="1"/>
  <c r="NC71" i="1" s="1"/>
  <c r="ND71" i="1" s="1"/>
  <c r="MV72" i="1"/>
  <c r="MW72" i="1" s="1"/>
  <c r="MX72" i="1" s="1"/>
  <c r="AO72" i="1" s="1"/>
  <c r="NH72" i="1"/>
  <c r="NI72" i="1" s="1"/>
  <c r="NJ72" i="1" s="1"/>
  <c r="NH74" i="1"/>
  <c r="NI74" i="1" s="1"/>
  <c r="NJ74" i="1" s="1"/>
  <c r="AU74" i="1" s="1"/>
  <c r="NB75" i="1"/>
  <c r="NC75" i="1" s="1"/>
  <c r="ND75" i="1" s="1"/>
  <c r="AR75" i="1" s="1"/>
  <c r="NB89" i="1"/>
  <c r="NC89" i="1" s="1"/>
  <c r="ND89" i="1" s="1"/>
  <c r="MV90" i="1"/>
  <c r="MW90" i="1" s="1"/>
  <c r="MX90" i="1" s="1"/>
  <c r="AO90" i="1" s="1"/>
  <c r="MV94" i="1"/>
  <c r="MW94" i="1" s="1"/>
  <c r="MX94" i="1" s="1"/>
  <c r="AO94" i="1" s="1"/>
  <c r="NH94" i="1"/>
  <c r="NI94" i="1" s="1"/>
  <c r="NJ94" i="1" s="1"/>
  <c r="NB95" i="1"/>
  <c r="NC95" i="1" s="1"/>
  <c r="ND95" i="1" s="1"/>
  <c r="MV104" i="1"/>
  <c r="MW104" i="1" s="1"/>
  <c r="MX104" i="1" s="1"/>
  <c r="AO104" i="1" s="1"/>
  <c r="NH13" i="1"/>
  <c r="NI13" i="1" s="1"/>
  <c r="NJ13" i="1" s="1"/>
  <c r="AU13" i="1" s="1"/>
  <c r="NB18" i="1"/>
  <c r="NC18" i="1" s="1"/>
  <c r="ND18" i="1" s="1"/>
  <c r="AR18" i="1" s="1"/>
  <c r="MV19" i="1"/>
  <c r="MW19" i="1" s="1"/>
  <c r="MX19" i="1" s="1"/>
  <c r="AO19" i="1" s="1"/>
  <c r="NH23" i="1"/>
  <c r="NI23" i="1" s="1"/>
  <c r="NJ23" i="1" s="1"/>
  <c r="AU23" i="1" s="1"/>
  <c r="NB24" i="1"/>
  <c r="NC24" i="1" s="1"/>
  <c r="ND24" i="1" s="1"/>
  <c r="AR24" i="1" s="1"/>
  <c r="MV29" i="1"/>
  <c r="MW29" i="1" s="1"/>
  <c r="MX29" i="1" s="1"/>
  <c r="AO29" i="1" s="1"/>
  <c r="NH29" i="1"/>
  <c r="NI29" i="1" s="1"/>
  <c r="NJ29" i="1" s="1"/>
  <c r="NB34" i="1"/>
  <c r="NC34" i="1" s="1"/>
  <c r="ND34" i="1" s="1"/>
  <c r="AR34" i="1" s="1"/>
  <c r="MV35" i="1"/>
  <c r="MW35" i="1" s="1"/>
  <c r="MX35" i="1" s="1"/>
  <c r="AO35" i="1" s="1"/>
  <c r="NH39" i="1"/>
  <c r="NI39" i="1" s="1"/>
  <c r="NJ39" i="1" s="1"/>
  <c r="AU39" i="1" s="1"/>
  <c r="NB40" i="1"/>
  <c r="NC40" i="1" s="1"/>
  <c r="ND40" i="1" s="1"/>
  <c r="NH47" i="1"/>
  <c r="NI47" i="1" s="1"/>
  <c r="NJ47" i="1" s="1"/>
  <c r="AU47" i="1" s="1"/>
  <c r="NB52" i="1"/>
  <c r="NC52" i="1" s="1"/>
  <c r="ND52" i="1" s="1"/>
  <c r="AR52" i="1" s="1"/>
  <c r="NH52" i="1"/>
  <c r="NI52" i="1" s="1"/>
  <c r="NJ52" i="1" s="1"/>
  <c r="MV55" i="1"/>
  <c r="MW55" i="1" s="1"/>
  <c r="MX55" i="1" s="1"/>
  <c r="AO55" i="1" s="1"/>
  <c r="NB57" i="1"/>
  <c r="NC57" i="1" s="1"/>
  <c r="ND57" i="1" s="1"/>
  <c r="AR57" i="1" s="1"/>
  <c r="NB60" i="1"/>
  <c r="NC60" i="1" s="1"/>
  <c r="ND60" i="1" s="1"/>
  <c r="AR60" i="1" s="1"/>
  <c r="NH62" i="1"/>
  <c r="NI62" i="1" s="1"/>
  <c r="NJ62" i="1" s="1"/>
  <c r="NB65" i="1"/>
  <c r="NC65" i="1" s="1"/>
  <c r="ND65" i="1" s="1"/>
  <c r="NB68" i="1"/>
  <c r="NC68" i="1" s="1"/>
  <c r="ND68" i="1" s="1"/>
  <c r="NH70" i="1"/>
  <c r="NI70" i="1" s="1"/>
  <c r="NJ70" i="1" s="1"/>
  <c r="AU70" i="1" s="1"/>
  <c r="NH73" i="1"/>
  <c r="NI73" i="1" s="1"/>
  <c r="NJ73" i="1" s="1"/>
  <c r="MV74" i="1"/>
  <c r="MW74" i="1" s="1"/>
  <c r="MX74" i="1" s="1"/>
  <c r="NB76" i="1"/>
  <c r="NC76" i="1" s="1"/>
  <c r="ND76" i="1" s="1"/>
  <c r="AR76" i="1" s="1"/>
  <c r="MV78" i="1"/>
  <c r="MW78" i="1" s="1"/>
  <c r="MX78" i="1" s="1"/>
  <c r="AO78" i="1" s="1"/>
  <c r="MV83" i="1"/>
  <c r="MW83" i="1" s="1"/>
  <c r="MX83" i="1" s="1"/>
  <c r="NB83" i="1"/>
  <c r="NC83" i="1" s="1"/>
  <c r="ND83" i="1" s="1"/>
  <c r="MV84" i="1"/>
  <c r="MW84" i="1" s="1"/>
  <c r="MX84" i="1" s="1"/>
  <c r="AO84" i="1" s="1"/>
  <c r="NB88" i="1"/>
  <c r="NC88" i="1" s="1"/>
  <c r="ND88" i="1" s="1"/>
  <c r="MV91" i="1"/>
  <c r="MW91" i="1" s="1"/>
  <c r="MX91" i="1" s="1"/>
  <c r="NB93" i="1"/>
  <c r="NC93" i="1" s="1"/>
  <c r="ND93" i="1" s="1"/>
  <c r="AR93" i="1" s="1"/>
  <c r="NB96" i="1"/>
  <c r="NC96" i="1" s="1"/>
  <c r="ND96" i="1" s="1"/>
  <c r="AR96" i="1" s="1"/>
  <c r="NH98" i="1"/>
  <c r="NI98" i="1" s="1"/>
  <c r="NJ98" i="1" s="1"/>
  <c r="AU98" i="1" s="1"/>
  <c r="MV102" i="1"/>
  <c r="MW102" i="1" s="1"/>
  <c r="MX102" i="1" s="1"/>
  <c r="AO102" i="1" s="1"/>
  <c r="NH102" i="1"/>
  <c r="NI102" i="1" s="1"/>
  <c r="NJ102" i="1" s="1"/>
  <c r="NB103" i="1"/>
  <c r="NC103" i="1" s="1"/>
  <c r="ND103" i="1" s="1"/>
  <c r="AR103" i="1" s="1"/>
  <c r="NH6" i="1"/>
  <c r="NI6" i="1" s="1"/>
  <c r="NJ6" i="1" s="1"/>
  <c r="NH10" i="1"/>
  <c r="NI10" i="1" s="1"/>
  <c r="NJ10" i="1" s="1"/>
  <c r="NB12" i="1"/>
  <c r="NC12" i="1" s="1"/>
  <c r="ND12" i="1" s="1"/>
  <c r="AR12" i="1" s="1"/>
  <c r="NH8" i="1"/>
  <c r="NI8" i="1" s="1"/>
  <c r="NJ8" i="1" s="1"/>
  <c r="MV7" i="1"/>
  <c r="MW7" i="1" s="1"/>
  <c r="MX7" i="1" s="1"/>
  <c r="MV9" i="1"/>
  <c r="MW9" i="1" s="1"/>
  <c r="MX9" i="1" s="1"/>
  <c r="NB10" i="1"/>
  <c r="NC10" i="1" s="1"/>
  <c r="ND10" i="1" s="1"/>
  <c r="NB9" i="1"/>
  <c r="NC9" i="1" s="1"/>
  <c r="ND9" i="1" s="1"/>
  <c r="AR10" i="1" s="1"/>
  <c r="MV6" i="1"/>
  <c r="MW6" i="1" s="1"/>
  <c r="MX6" i="1" s="1"/>
  <c r="NB7" i="1"/>
  <c r="NC7" i="1" s="1"/>
  <c r="ND7" i="1" s="1"/>
  <c r="MV10" i="1"/>
  <c r="MW10" i="1" s="1"/>
  <c r="MX10" i="1" s="1"/>
  <c r="NB6" i="1"/>
  <c r="NC6" i="1" s="1"/>
  <c r="ND6" i="1" s="1"/>
  <c r="NH7" i="1"/>
  <c r="NI7" i="1" s="1"/>
  <c r="NJ7" i="1" s="1"/>
  <c r="AU9" i="1" s="1"/>
  <c r="NB5" i="1"/>
  <c r="NC5" i="1" s="1"/>
  <c r="ND5" i="1" s="1"/>
  <c r="AR5" i="1" s="1"/>
  <c r="MV33" i="1"/>
  <c r="MW33" i="1" s="1"/>
  <c r="MX33" i="1" s="1"/>
  <c r="AO33" i="1" s="1"/>
  <c r="NH35" i="1"/>
  <c r="NI35" i="1" s="1"/>
  <c r="NJ35" i="1" s="1"/>
  <c r="AU35" i="1" s="1"/>
  <c r="NB38" i="1"/>
  <c r="NC38" i="1" s="1"/>
  <c r="ND38" i="1" s="1"/>
  <c r="AR38" i="1" s="1"/>
  <c r="MV41" i="1"/>
  <c r="MW41" i="1" s="1"/>
  <c r="MX41" i="1" s="1"/>
  <c r="AO41" i="1" s="1"/>
  <c r="NH43" i="1"/>
  <c r="NI43" i="1" s="1"/>
  <c r="NJ43" i="1" s="1"/>
  <c r="AU43" i="1" s="1"/>
  <c r="MV80" i="1"/>
  <c r="MW80" i="1" s="1"/>
  <c r="MX80" i="1" s="1"/>
  <c r="AO80" i="1" s="1"/>
  <c r="NH78" i="1"/>
  <c r="NI78" i="1" s="1"/>
  <c r="NJ78" i="1" s="1"/>
  <c r="AU78" i="1" s="1"/>
  <c r="NH82" i="1"/>
  <c r="NI82" i="1" s="1"/>
  <c r="NJ82" i="1" s="1"/>
  <c r="MV82" i="1"/>
  <c r="MW82" i="1" s="1"/>
  <c r="MX82" i="1" s="1"/>
  <c r="NH84" i="1"/>
  <c r="NI84" i="1" s="1"/>
  <c r="NJ84" i="1" s="1"/>
  <c r="AU84" i="1" s="1"/>
  <c r="NB87" i="1"/>
  <c r="NC87" i="1" s="1"/>
  <c r="ND87" i="1" s="1"/>
  <c r="AR87" i="1" s="1"/>
  <c r="NH5" i="1"/>
  <c r="AR7" i="1" l="1"/>
  <c r="AR11" i="1"/>
  <c r="AR39" i="1"/>
  <c r="AU59" i="1"/>
  <c r="AV59" i="1" s="1"/>
  <c r="AU14" i="1"/>
  <c r="AO95" i="1"/>
  <c r="AO44" i="1"/>
  <c r="AO97" i="1"/>
  <c r="AU69" i="1"/>
  <c r="AV69" i="1" s="1"/>
  <c r="AU17" i="1"/>
  <c r="AR25" i="1"/>
  <c r="AO26" i="1"/>
  <c r="AR30" i="1"/>
  <c r="AV30" i="1" s="1"/>
  <c r="AU79" i="1"/>
  <c r="AO13" i="1"/>
  <c r="AV13" i="1" s="1"/>
  <c r="AO14" i="1"/>
  <c r="AU82" i="1"/>
  <c r="AO91" i="1"/>
  <c r="AO83" i="1"/>
  <c r="AU73" i="1"/>
  <c r="AV73" i="1" s="1"/>
  <c r="AU62" i="1"/>
  <c r="AV62" i="1" s="1"/>
  <c r="AU52" i="1"/>
  <c r="AU94" i="1"/>
  <c r="AR71" i="1"/>
  <c r="AR53" i="1"/>
  <c r="AU54" i="1"/>
  <c r="AU90" i="1"/>
  <c r="AO60" i="1"/>
  <c r="AV60" i="1" s="1"/>
  <c r="AR77" i="1"/>
  <c r="AU56" i="1"/>
  <c r="AU40" i="1"/>
  <c r="AR97" i="1"/>
  <c r="AU77" i="1"/>
  <c r="AO98" i="1"/>
  <c r="AU80" i="1"/>
  <c r="AV80" i="1" s="1"/>
  <c r="AO70" i="1"/>
  <c r="AO63" i="1"/>
  <c r="AV63" i="1" s="1"/>
  <c r="AU49" i="1"/>
  <c r="AV49" i="1" s="1"/>
  <c r="AU32" i="1"/>
  <c r="AU22" i="1"/>
  <c r="AO68" i="1"/>
  <c r="AO87" i="1"/>
  <c r="AU65" i="1"/>
  <c r="AU30" i="1"/>
  <c r="AR92" i="1"/>
  <c r="AO56" i="1"/>
  <c r="AR21" i="1"/>
  <c r="AR98" i="1"/>
  <c r="AU67" i="1"/>
  <c r="AV67" i="1" s="1"/>
  <c r="AR61" i="1"/>
  <c r="AU33" i="1"/>
  <c r="AO27" i="1"/>
  <c r="AO15" i="1"/>
  <c r="AO103" i="1"/>
  <c r="AU18" i="1"/>
  <c r="AV18" i="1" s="1"/>
  <c r="AU45" i="1"/>
  <c r="AO57" i="1"/>
  <c r="AV57" i="1" s="1"/>
  <c r="AO37" i="1"/>
  <c r="AR19" i="1"/>
  <c r="AU26" i="1"/>
  <c r="AO71" i="1"/>
  <c r="AO85" i="1"/>
  <c r="AV85" i="1" s="1"/>
  <c r="AR74" i="1"/>
  <c r="AO17" i="1"/>
  <c r="AR104" i="1"/>
  <c r="AU86" i="1"/>
  <c r="AU42" i="1"/>
  <c r="AU36" i="1"/>
  <c r="AO50" i="1"/>
  <c r="AV50" i="1" s="1"/>
  <c r="AR88" i="1"/>
  <c r="AR101" i="1"/>
  <c r="AR55" i="1"/>
  <c r="AR32" i="1"/>
  <c r="AR14" i="1"/>
  <c r="AU71" i="1"/>
  <c r="AO53" i="1"/>
  <c r="AR15" i="1"/>
  <c r="AU15" i="1"/>
  <c r="AR68" i="1"/>
  <c r="AU72" i="1"/>
  <c r="AV72" i="1" s="1"/>
  <c r="AR46" i="1"/>
  <c r="AV46" i="1" s="1"/>
  <c r="AV64" i="1"/>
  <c r="AU16" i="1"/>
  <c r="AR35" i="1"/>
  <c r="AV35" i="1" s="1"/>
  <c r="AR102" i="1"/>
  <c r="AU12" i="1"/>
  <c r="AO36" i="1"/>
  <c r="AR70" i="1"/>
  <c r="AU89" i="1"/>
  <c r="AU93" i="1"/>
  <c r="AR27" i="1"/>
  <c r="AO82" i="1"/>
  <c r="AU102" i="1"/>
  <c r="AR83" i="1"/>
  <c r="AO74" i="1"/>
  <c r="AR65" i="1"/>
  <c r="AR40" i="1"/>
  <c r="AV40" i="1" s="1"/>
  <c r="AU29" i="1"/>
  <c r="AV29" i="1" s="1"/>
  <c r="AR95" i="1"/>
  <c r="AR89" i="1"/>
  <c r="AV89" i="1" s="1"/>
  <c r="AO66" i="1"/>
  <c r="AV66" i="1" s="1"/>
  <c r="AO54" i="1"/>
  <c r="AV54" i="1" s="1"/>
  <c r="AU48" i="1"/>
  <c r="AR33" i="1"/>
  <c r="AO21" i="1"/>
  <c r="AV21" i="1" s="1"/>
  <c r="AO100" i="1"/>
  <c r="AV100" i="1" s="1"/>
  <c r="AU60" i="1"/>
  <c r="AO45" i="1"/>
  <c r="AR84" i="1"/>
  <c r="AV84" i="1" s="1"/>
  <c r="AO61" i="1"/>
  <c r="AV61" i="1" s="1"/>
  <c r="AO101" i="1"/>
  <c r="AR81" i="1"/>
  <c r="AO77" i="1"/>
  <c r="AV77" i="1" s="1"/>
  <c r="AR56" i="1"/>
  <c r="AV56" i="1" s="1"/>
  <c r="AU44" i="1"/>
  <c r="AU38" i="1"/>
  <c r="AV38" i="1" s="1"/>
  <c r="AO24" i="1"/>
  <c r="AV24" i="1" s="1"/>
  <c r="AU97" i="1"/>
  <c r="AO75" i="1"/>
  <c r="AR47" i="1"/>
  <c r="AV47" i="1" s="1"/>
  <c r="AO32" i="1"/>
  <c r="AV32" i="1" s="1"/>
  <c r="AR66" i="1"/>
  <c r="AO34" i="1"/>
  <c r="AV34" i="1" s="1"/>
  <c r="AO40" i="1"/>
  <c r="AU99" i="1"/>
  <c r="AV99" i="1" s="1"/>
  <c r="AO79" i="1"/>
  <c r="AR48" i="1"/>
  <c r="AR16" i="1"/>
  <c r="AU50" i="1"/>
  <c r="AU24" i="1"/>
  <c r="AR42" i="1"/>
  <c r="AO22" i="1"/>
  <c r="AR58" i="1"/>
  <c r="AV58" i="1" s="1"/>
  <c r="AR79" i="1"/>
  <c r="AR90" i="1"/>
  <c r="AV90" i="1" s="1"/>
  <c r="AU75" i="1"/>
  <c r="AU19" i="1"/>
  <c r="AU103" i="1"/>
  <c r="AO88" i="1"/>
  <c r="AO48" i="1"/>
  <c r="AV48" i="1" s="1"/>
  <c r="AR43" i="1"/>
  <c r="AO93" i="1"/>
  <c r="AV93" i="1" s="1"/>
  <c r="AR23" i="1"/>
  <c r="AV98" i="1"/>
  <c r="AV70" i="1"/>
  <c r="AU6" i="1"/>
  <c r="AR8" i="1"/>
  <c r="AV91" i="1"/>
  <c r="AV96" i="1"/>
  <c r="AV88" i="1"/>
  <c r="AV51" i="1"/>
  <c r="AV86" i="1"/>
  <c r="AV37" i="1"/>
  <c r="AV41" i="1"/>
  <c r="AV65" i="1"/>
  <c r="AV95" i="1"/>
  <c r="AV25" i="1"/>
  <c r="AV23" i="1"/>
  <c r="AV53" i="1"/>
  <c r="AV11" i="1"/>
  <c r="AV31" i="1"/>
  <c r="AV78" i="1"/>
  <c r="AV12" i="1"/>
  <c r="AV55" i="1"/>
  <c r="AV28" i="1"/>
  <c r="AV17" i="1"/>
  <c r="AV102" i="1"/>
  <c r="AV52" i="1"/>
  <c r="AV39" i="1"/>
  <c r="AV87" i="1"/>
  <c r="AV43" i="1"/>
  <c r="AV45" i="1"/>
  <c r="AV81" i="1"/>
  <c r="AV44" i="1"/>
  <c r="AV20" i="1"/>
  <c r="AV92" i="1"/>
  <c r="AV94" i="1"/>
  <c r="AV76" i="1"/>
  <c r="AV82" i="1"/>
  <c r="AO9" i="1"/>
  <c r="AR6" i="1"/>
  <c r="AR9" i="1"/>
  <c r="NI5" i="1"/>
  <c r="NJ5" i="1" s="1"/>
  <c r="AU5" i="1" s="1"/>
  <c r="AU7" i="1" l="1"/>
  <c r="AV22" i="1"/>
  <c r="AV14" i="1"/>
  <c r="AV26" i="1"/>
  <c r="AV97" i="1"/>
  <c r="AV75" i="1"/>
  <c r="AV27" i="1"/>
  <c r="AV36" i="1"/>
  <c r="AV16" i="1"/>
  <c r="AV68" i="1"/>
  <c r="AV101" i="1"/>
  <c r="AV74" i="1"/>
  <c r="AV19" i="1"/>
  <c r="AV33" i="1"/>
  <c r="AV83" i="1"/>
  <c r="AV71" i="1"/>
  <c r="AV79" i="1"/>
  <c r="AV103" i="1"/>
  <c r="AV15" i="1"/>
  <c r="AV42" i="1"/>
  <c r="AU10" i="1"/>
  <c r="AU8" i="1"/>
  <c r="ML104" i="1" l="1"/>
  <c r="MK104" i="1"/>
  <c r="MJ104" i="1"/>
  <c r="MI104" i="1"/>
  <c r="MH104" i="1"/>
  <c r="MG104" i="1"/>
  <c r="ML103" i="1"/>
  <c r="MK103" i="1"/>
  <c r="MJ103" i="1"/>
  <c r="MI103" i="1"/>
  <c r="MH103" i="1"/>
  <c r="MG103" i="1"/>
  <c r="ML102" i="1"/>
  <c r="MK102" i="1"/>
  <c r="MJ102" i="1"/>
  <c r="MI102" i="1"/>
  <c r="MH102" i="1"/>
  <c r="MG102" i="1"/>
  <c r="ML101" i="1"/>
  <c r="MK101" i="1"/>
  <c r="MJ101" i="1"/>
  <c r="MI101" i="1"/>
  <c r="MH101" i="1"/>
  <c r="MG101" i="1"/>
  <c r="MM101" i="1" s="1"/>
  <c r="MN101" i="1" s="1"/>
  <c r="ML100" i="1"/>
  <c r="MK100" i="1"/>
  <c r="MJ100" i="1"/>
  <c r="MI100" i="1"/>
  <c r="MH100" i="1"/>
  <c r="MG100" i="1"/>
  <c r="ML99" i="1"/>
  <c r="MK99" i="1"/>
  <c r="MJ99" i="1"/>
  <c r="MI99" i="1"/>
  <c r="MH99" i="1"/>
  <c r="MG99" i="1"/>
  <c r="MM99" i="1" s="1"/>
  <c r="MN99" i="1" s="1"/>
  <c r="ML98" i="1"/>
  <c r="MK98" i="1"/>
  <c r="MJ98" i="1"/>
  <c r="MI98" i="1"/>
  <c r="MH98" i="1"/>
  <c r="MG98" i="1"/>
  <c r="ML97" i="1"/>
  <c r="MK97" i="1"/>
  <c r="MJ97" i="1"/>
  <c r="MI97" i="1"/>
  <c r="MH97" i="1"/>
  <c r="MG97" i="1"/>
  <c r="MM97" i="1" s="1"/>
  <c r="MN97" i="1" s="1"/>
  <c r="ML96" i="1"/>
  <c r="MK96" i="1"/>
  <c r="MJ96" i="1"/>
  <c r="MI96" i="1"/>
  <c r="MH96" i="1"/>
  <c r="MG96" i="1"/>
  <c r="ML95" i="1"/>
  <c r="MK95" i="1"/>
  <c r="MJ95" i="1"/>
  <c r="MI95" i="1"/>
  <c r="MH95" i="1"/>
  <c r="MG95" i="1"/>
  <c r="MM95" i="1" s="1"/>
  <c r="MN95" i="1" s="1"/>
  <c r="ML94" i="1"/>
  <c r="MK94" i="1"/>
  <c r="MJ94" i="1"/>
  <c r="MI94" i="1"/>
  <c r="MH94" i="1"/>
  <c r="MG94" i="1"/>
  <c r="ML93" i="1"/>
  <c r="MK93" i="1"/>
  <c r="MJ93" i="1"/>
  <c r="MI93" i="1"/>
  <c r="MH93" i="1"/>
  <c r="MG93" i="1"/>
  <c r="ML92" i="1"/>
  <c r="MK92" i="1"/>
  <c r="MJ92" i="1"/>
  <c r="MI92" i="1"/>
  <c r="MH92" i="1"/>
  <c r="MG92" i="1"/>
  <c r="ML91" i="1"/>
  <c r="MK91" i="1"/>
  <c r="MJ91" i="1"/>
  <c r="MI91" i="1"/>
  <c r="MH91" i="1"/>
  <c r="MG91" i="1"/>
  <c r="MM91" i="1" s="1"/>
  <c r="MN91" i="1" s="1"/>
  <c r="ML90" i="1"/>
  <c r="MK90" i="1"/>
  <c r="MJ90" i="1"/>
  <c r="MI90" i="1"/>
  <c r="MH90" i="1"/>
  <c r="MG90" i="1"/>
  <c r="ML89" i="1"/>
  <c r="MK89" i="1"/>
  <c r="MJ89" i="1"/>
  <c r="MI89" i="1"/>
  <c r="MH89" i="1"/>
  <c r="MG89" i="1"/>
  <c r="MM89" i="1" s="1"/>
  <c r="MN89" i="1" s="1"/>
  <c r="ML88" i="1"/>
  <c r="MK88" i="1"/>
  <c r="MJ88" i="1"/>
  <c r="MI88" i="1"/>
  <c r="MH88" i="1"/>
  <c r="MG88" i="1"/>
  <c r="ML87" i="1"/>
  <c r="MK87" i="1"/>
  <c r="MJ87" i="1"/>
  <c r="MI87" i="1"/>
  <c r="MH87" i="1"/>
  <c r="MG87" i="1"/>
  <c r="MM87" i="1" s="1"/>
  <c r="MN87" i="1" s="1"/>
  <c r="ML86" i="1"/>
  <c r="MK86" i="1"/>
  <c r="MJ86" i="1"/>
  <c r="MI86" i="1"/>
  <c r="MH86" i="1"/>
  <c r="MG86" i="1"/>
  <c r="ML85" i="1"/>
  <c r="MK85" i="1"/>
  <c r="MJ85" i="1"/>
  <c r="MI85" i="1"/>
  <c r="MH85" i="1"/>
  <c r="MG85" i="1"/>
  <c r="MM85" i="1" s="1"/>
  <c r="MN85" i="1" s="1"/>
  <c r="ML84" i="1"/>
  <c r="MK84" i="1"/>
  <c r="MJ84" i="1"/>
  <c r="MI84" i="1"/>
  <c r="MH84" i="1"/>
  <c r="MG84" i="1"/>
  <c r="ML83" i="1"/>
  <c r="MK83" i="1"/>
  <c r="MJ83" i="1"/>
  <c r="MI83" i="1"/>
  <c r="MH83" i="1"/>
  <c r="MG83" i="1"/>
  <c r="MM83" i="1" s="1"/>
  <c r="MN83" i="1" s="1"/>
  <c r="ML82" i="1"/>
  <c r="MK82" i="1"/>
  <c r="MJ82" i="1"/>
  <c r="MI82" i="1"/>
  <c r="MH82" i="1"/>
  <c r="MG82" i="1"/>
  <c r="ML81" i="1"/>
  <c r="MK81" i="1"/>
  <c r="MJ81" i="1"/>
  <c r="MI81" i="1"/>
  <c r="MH81" i="1"/>
  <c r="MG81" i="1"/>
  <c r="MM81" i="1" s="1"/>
  <c r="MN81" i="1" s="1"/>
  <c r="ML80" i="1"/>
  <c r="MK80" i="1"/>
  <c r="MJ80" i="1"/>
  <c r="MI80" i="1"/>
  <c r="MH80" i="1"/>
  <c r="MG80" i="1"/>
  <c r="ML79" i="1"/>
  <c r="MK79" i="1"/>
  <c r="MJ79" i="1"/>
  <c r="MI79" i="1"/>
  <c r="MH79" i="1"/>
  <c r="MG79" i="1"/>
  <c r="MM79" i="1" s="1"/>
  <c r="MN79" i="1" s="1"/>
  <c r="ML78" i="1"/>
  <c r="MK78" i="1"/>
  <c r="MJ78" i="1"/>
  <c r="MI78" i="1"/>
  <c r="MH78" i="1"/>
  <c r="MG78" i="1"/>
  <c r="ML77" i="1"/>
  <c r="MK77" i="1"/>
  <c r="MJ77" i="1"/>
  <c r="MI77" i="1"/>
  <c r="MH77" i="1"/>
  <c r="MG77" i="1"/>
  <c r="MM77" i="1" s="1"/>
  <c r="MN77" i="1" s="1"/>
  <c r="ML76" i="1"/>
  <c r="MK76" i="1"/>
  <c r="MJ76" i="1"/>
  <c r="MI76" i="1"/>
  <c r="MH76" i="1"/>
  <c r="MG76" i="1"/>
  <c r="ML75" i="1"/>
  <c r="MK75" i="1"/>
  <c r="MJ75" i="1"/>
  <c r="MI75" i="1"/>
  <c r="MH75" i="1"/>
  <c r="MG75" i="1"/>
  <c r="MM75" i="1" s="1"/>
  <c r="MN75" i="1" s="1"/>
  <c r="ML74" i="1"/>
  <c r="MK74" i="1"/>
  <c r="MJ74" i="1"/>
  <c r="MI74" i="1"/>
  <c r="MH74" i="1"/>
  <c r="MG74" i="1"/>
  <c r="ML73" i="1"/>
  <c r="MK73" i="1"/>
  <c r="MJ73" i="1"/>
  <c r="MI73" i="1"/>
  <c r="MH73" i="1"/>
  <c r="MG73" i="1"/>
  <c r="MM73" i="1" s="1"/>
  <c r="MN73" i="1" s="1"/>
  <c r="ML72" i="1"/>
  <c r="MK72" i="1"/>
  <c r="MJ72" i="1"/>
  <c r="MI72" i="1"/>
  <c r="MH72" i="1"/>
  <c r="MG72" i="1"/>
  <c r="ML71" i="1"/>
  <c r="MK71" i="1"/>
  <c r="MJ71" i="1"/>
  <c r="MI71" i="1"/>
  <c r="MH71" i="1"/>
  <c r="MG71" i="1"/>
  <c r="MM71" i="1" s="1"/>
  <c r="MN71" i="1" s="1"/>
  <c r="ML70" i="1"/>
  <c r="MK70" i="1"/>
  <c r="MJ70" i="1"/>
  <c r="MI70" i="1"/>
  <c r="MH70" i="1"/>
  <c r="MG70" i="1"/>
  <c r="ML69" i="1"/>
  <c r="MK69" i="1"/>
  <c r="MJ69" i="1"/>
  <c r="MI69" i="1"/>
  <c r="MH69" i="1"/>
  <c r="MG69" i="1"/>
  <c r="MM69" i="1" s="1"/>
  <c r="MN69" i="1" s="1"/>
  <c r="ML68" i="1"/>
  <c r="MK68" i="1"/>
  <c r="MJ68" i="1"/>
  <c r="MI68" i="1"/>
  <c r="MH68" i="1"/>
  <c r="MG68" i="1"/>
  <c r="ML67" i="1"/>
  <c r="MK67" i="1"/>
  <c r="MJ67" i="1"/>
  <c r="MI67" i="1"/>
  <c r="MH67" i="1"/>
  <c r="MG67" i="1"/>
  <c r="MM67" i="1" s="1"/>
  <c r="MN67" i="1" s="1"/>
  <c r="ML66" i="1"/>
  <c r="MK66" i="1"/>
  <c r="MJ66" i="1"/>
  <c r="MI66" i="1"/>
  <c r="MH66" i="1"/>
  <c r="MG66" i="1"/>
  <c r="ML65" i="1"/>
  <c r="MK65" i="1"/>
  <c r="MJ65" i="1"/>
  <c r="MI65" i="1"/>
  <c r="MH65" i="1"/>
  <c r="MG65" i="1"/>
  <c r="MM65" i="1" s="1"/>
  <c r="MN65" i="1" s="1"/>
  <c r="ML64" i="1"/>
  <c r="MK64" i="1"/>
  <c r="MJ64" i="1"/>
  <c r="MI64" i="1"/>
  <c r="MH64" i="1"/>
  <c r="MG64" i="1"/>
  <c r="ML63" i="1"/>
  <c r="MK63" i="1"/>
  <c r="MJ63" i="1"/>
  <c r="MI63" i="1"/>
  <c r="MH63" i="1"/>
  <c r="MG63" i="1"/>
  <c r="MM63" i="1" s="1"/>
  <c r="MN63" i="1" s="1"/>
  <c r="ML62" i="1"/>
  <c r="MK62" i="1"/>
  <c r="MJ62" i="1"/>
  <c r="MI62" i="1"/>
  <c r="MH62" i="1"/>
  <c r="MG62" i="1"/>
  <c r="ML61" i="1"/>
  <c r="MK61" i="1"/>
  <c r="MJ61" i="1"/>
  <c r="MI61" i="1"/>
  <c r="MH61" i="1"/>
  <c r="MG61" i="1"/>
  <c r="MM61" i="1" s="1"/>
  <c r="MN61" i="1" s="1"/>
  <c r="ML60" i="1"/>
  <c r="MK60" i="1"/>
  <c r="MJ60" i="1"/>
  <c r="MI60" i="1"/>
  <c r="MH60" i="1"/>
  <c r="MG60" i="1"/>
  <c r="ML59" i="1"/>
  <c r="MK59" i="1"/>
  <c r="MJ59" i="1"/>
  <c r="MI59" i="1"/>
  <c r="MH59" i="1"/>
  <c r="MG59" i="1"/>
  <c r="MM59" i="1" s="1"/>
  <c r="MN59" i="1" s="1"/>
  <c r="ML58" i="1"/>
  <c r="MK58" i="1"/>
  <c r="MJ58" i="1"/>
  <c r="MI58" i="1"/>
  <c r="MH58" i="1"/>
  <c r="MG58" i="1"/>
  <c r="ML57" i="1"/>
  <c r="MK57" i="1"/>
  <c r="MJ57" i="1"/>
  <c r="MI57" i="1"/>
  <c r="MH57" i="1"/>
  <c r="MG57" i="1"/>
  <c r="MM57" i="1" s="1"/>
  <c r="MN57" i="1" s="1"/>
  <c r="ML56" i="1"/>
  <c r="MK56" i="1"/>
  <c r="MJ56" i="1"/>
  <c r="MI56" i="1"/>
  <c r="MH56" i="1"/>
  <c r="MG56" i="1"/>
  <c r="ML55" i="1"/>
  <c r="MK55" i="1"/>
  <c r="MJ55" i="1"/>
  <c r="MI55" i="1"/>
  <c r="MH55" i="1"/>
  <c r="MG55" i="1"/>
  <c r="MM55" i="1" s="1"/>
  <c r="MN55" i="1" s="1"/>
  <c r="ML54" i="1"/>
  <c r="MK54" i="1"/>
  <c r="MJ54" i="1"/>
  <c r="MI54" i="1"/>
  <c r="MH54" i="1"/>
  <c r="MG54" i="1"/>
  <c r="ML53" i="1"/>
  <c r="MK53" i="1"/>
  <c r="MJ53" i="1"/>
  <c r="MI53" i="1"/>
  <c r="MH53" i="1"/>
  <c r="MG53" i="1"/>
  <c r="MM53" i="1" s="1"/>
  <c r="MN53" i="1" s="1"/>
  <c r="ML52" i="1"/>
  <c r="MK52" i="1"/>
  <c r="MJ52" i="1"/>
  <c r="MI52" i="1"/>
  <c r="MH52" i="1"/>
  <c r="MG52" i="1"/>
  <c r="ML51" i="1"/>
  <c r="MK51" i="1"/>
  <c r="MJ51" i="1"/>
  <c r="MI51" i="1"/>
  <c r="MH51" i="1"/>
  <c r="MG51" i="1"/>
  <c r="MM51" i="1" s="1"/>
  <c r="MN51" i="1" s="1"/>
  <c r="ML50" i="1"/>
  <c r="MK50" i="1"/>
  <c r="MJ50" i="1"/>
  <c r="MI50" i="1"/>
  <c r="MH50" i="1"/>
  <c r="MG50" i="1"/>
  <c r="ML49" i="1"/>
  <c r="MK49" i="1"/>
  <c r="MJ49" i="1"/>
  <c r="MI49" i="1"/>
  <c r="MH49" i="1"/>
  <c r="MG49" i="1"/>
  <c r="MM49" i="1" s="1"/>
  <c r="MN49" i="1" s="1"/>
  <c r="ML48" i="1"/>
  <c r="MK48" i="1"/>
  <c r="MJ48" i="1"/>
  <c r="MI48" i="1"/>
  <c r="MH48" i="1"/>
  <c r="MG48" i="1"/>
  <c r="ML47" i="1"/>
  <c r="MK47" i="1"/>
  <c r="MJ47" i="1"/>
  <c r="MI47" i="1"/>
  <c r="MH47" i="1"/>
  <c r="MG47" i="1"/>
  <c r="MM47" i="1" s="1"/>
  <c r="MN47" i="1" s="1"/>
  <c r="ML46" i="1"/>
  <c r="MK46" i="1"/>
  <c r="MJ46" i="1"/>
  <c r="MI46" i="1"/>
  <c r="MH46" i="1"/>
  <c r="MG46" i="1"/>
  <c r="ML45" i="1"/>
  <c r="MK45" i="1"/>
  <c r="MJ45" i="1"/>
  <c r="MI45" i="1"/>
  <c r="MH45" i="1"/>
  <c r="MG45" i="1"/>
  <c r="MM45" i="1" s="1"/>
  <c r="MN45" i="1" s="1"/>
  <c r="ML44" i="1"/>
  <c r="MK44" i="1"/>
  <c r="MJ44" i="1"/>
  <c r="MI44" i="1"/>
  <c r="MH44" i="1"/>
  <c r="MG44" i="1"/>
  <c r="ML43" i="1"/>
  <c r="MK43" i="1"/>
  <c r="MJ43" i="1"/>
  <c r="MI43" i="1"/>
  <c r="MH43" i="1"/>
  <c r="MG43" i="1"/>
  <c r="MM43" i="1" s="1"/>
  <c r="MN43" i="1" s="1"/>
  <c r="ML42" i="1"/>
  <c r="MK42" i="1"/>
  <c r="MJ42" i="1"/>
  <c r="MI42" i="1"/>
  <c r="MH42" i="1"/>
  <c r="MG42" i="1"/>
  <c r="ML41" i="1"/>
  <c r="MK41" i="1"/>
  <c r="MJ41" i="1"/>
  <c r="MI41" i="1"/>
  <c r="MH41" i="1"/>
  <c r="MG41" i="1"/>
  <c r="MM41" i="1" s="1"/>
  <c r="MN41" i="1" s="1"/>
  <c r="ML40" i="1"/>
  <c r="MK40" i="1"/>
  <c r="MJ40" i="1"/>
  <c r="MI40" i="1"/>
  <c r="MH40" i="1"/>
  <c r="MG40" i="1"/>
  <c r="ML39" i="1"/>
  <c r="MK39" i="1"/>
  <c r="MJ39" i="1"/>
  <c r="MI39" i="1"/>
  <c r="MH39" i="1"/>
  <c r="MG39" i="1"/>
  <c r="MM39" i="1" s="1"/>
  <c r="MN39" i="1" s="1"/>
  <c r="ML38" i="1"/>
  <c r="MK38" i="1"/>
  <c r="MJ38" i="1"/>
  <c r="MI38" i="1"/>
  <c r="MH38" i="1"/>
  <c r="MG38" i="1"/>
  <c r="ML37" i="1"/>
  <c r="MK37" i="1"/>
  <c r="MJ37" i="1"/>
  <c r="MI37" i="1"/>
  <c r="MH37" i="1"/>
  <c r="MG37" i="1"/>
  <c r="MM37" i="1" s="1"/>
  <c r="MN37" i="1" s="1"/>
  <c r="ML36" i="1"/>
  <c r="MK36" i="1"/>
  <c r="MJ36" i="1"/>
  <c r="MI36" i="1"/>
  <c r="MH36" i="1"/>
  <c r="MG36" i="1"/>
  <c r="ML35" i="1"/>
  <c r="MK35" i="1"/>
  <c r="MJ35" i="1"/>
  <c r="MI35" i="1"/>
  <c r="MH35" i="1"/>
  <c r="MG35" i="1"/>
  <c r="MM35" i="1" s="1"/>
  <c r="MN35" i="1" s="1"/>
  <c r="ML34" i="1"/>
  <c r="MK34" i="1"/>
  <c r="MJ34" i="1"/>
  <c r="MI34" i="1"/>
  <c r="MH34" i="1"/>
  <c r="MG34" i="1"/>
  <c r="ML33" i="1"/>
  <c r="MK33" i="1"/>
  <c r="MJ33" i="1"/>
  <c r="MI33" i="1"/>
  <c r="MH33" i="1"/>
  <c r="MG33" i="1"/>
  <c r="MM33" i="1" s="1"/>
  <c r="MN33" i="1" s="1"/>
  <c r="ML32" i="1"/>
  <c r="MK32" i="1"/>
  <c r="MJ32" i="1"/>
  <c r="MI32" i="1"/>
  <c r="MH32" i="1"/>
  <c r="MG32" i="1"/>
  <c r="ML31" i="1"/>
  <c r="MK31" i="1"/>
  <c r="MJ31" i="1"/>
  <c r="MI31" i="1"/>
  <c r="MH31" i="1"/>
  <c r="MG31" i="1"/>
  <c r="MM31" i="1" s="1"/>
  <c r="MN31" i="1" s="1"/>
  <c r="ML30" i="1"/>
  <c r="MK30" i="1"/>
  <c r="MJ30" i="1"/>
  <c r="MI30" i="1"/>
  <c r="MH30" i="1"/>
  <c r="MG30" i="1"/>
  <c r="ML29" i="1"/>
  <c r="MK29" i="1"/>
  <c r="MJ29" i="1"/>
  <c r="MI29" i="1"/>
  <c r="MH29" i="1"/>
  <c r="MG29" i="1"/>
  <c r="MM29" i="1" s="1"/>
  <c r="MN29" i="1" s="1"/>
  <c r="ML28" i="1"/>
  <c r="MK28" i="1"/>
  <c r="MJ28" i="1"/>
  <c r="MI28" i="1"/>
  <c r="MH28" i="1"/>
  <c r="MG28" i="1"/>
  <c r="ML27" i="1"/>
  <c r="MK27" i="1"/>
  <c r="MJ27" i="1"/>
  <c r="MI27" i="1"/>
  <c r="MH27" i="1"/>
  <c r="MG27" i="1"/>
  <c r="MM27" i="1" s="1"/>
  <c r="MN27" i="1" s="1"/>
  <c r="ML26" i="1"/>
  <c r="MK26" i="1"/>
  <c r="MJ26" i="1"/>
  <c r="MI26" i="1"/>
  <c r="MH26" i="1"/>
  <c r="MG26" i="1"/>
  <c r="ML25" i="1"/>
  <c r="MK25" i="1"/>
  <c r="MJ25" i="1"/>
  <c r="MI25" i="1"/>
  <c r="MH25" i="1"/>
  <c r="MG25" i="1"/>
  <c r="MM25" i="1" s="1"/>
  <c r="MN25" i="1" s="1"/>
  <c r="ML24" i="1"/>
  <c r="MK24" i="1"/>
  <c r="MJ24" i="1"/>
  <c r="MI24" i="1"/>
  <c r="MH24" i="1"/>
  <c r="MG24" i="1"/>
  <c r="ML23" i="1"/>
  <c r="MK23" i="1"/>
  <c r="MJ23" i="1"/>
  <c r="MI23" i="1"/>
  <c r="MH23" i="1"/>
  <c r="MG23" i="1"/>
  <c r="MM23" i="1" s="1"/>
  <c r="MN23" i="1" s="1"/>
  <c r="ML22" i="1"/>
  <c r="MK22" i="1"/>
  <c r="MJ22" i="1"/>
  <c r="MI22" i="1"/>
  <c r="MH22" i="1"/>
  <c r="MG22" i="1"/>
  <c r="ML21" i="1"/>
  <c r="MK21" i="1"/>
  <c r="MJ21" i="1"/>
  <c r="MI21" i="1"/>
  <c r="MH21" i="1"/>
  <c r="MG21" i="1"/>
  <c r="MM21" i="1" s="1"/>
  <c r="MN21" i="1" s="1"/>
  <c r="ML20" i="1"/>
  <c r="MK20" i="1"/>
  <c r="MJ20" i="1"/>
  <c r="MI20" i="1"/>
  <c r="MH20" i="1"/>
  <c r="MG20" i="1"/>
  <c r="ML19" i="1"/>
  <c r="MK19" i="1"/>
  <c r="MJ19" i="1"/>
  <c r="MI19" i="1"/>
  <c r="MH19" i="1"/>
  <c r="MG19" i="1"/>
  <c r="MM19" i="1" s="1"/>
  <c r="MN19" i="1" s="1"/>
  <c r="ML18" i="1"/>
  <c r="MK18" i="1"/>
  <c r="MJ18" i="1"/>
  <c r="MI18" i="1"/>
  <c r="MH18" i="1"/>
  <c r="MG18" i="1"/>
  <c r="ML17" i="1"/>
  <c r="MK17" i="1"/>
  <c r="MJ17" i="1"/>
  <c r="MI17" i="1"/>
  <c r="MH17" i="1"/>
  <c r="MG17" i="1"/>
  <c r="MM17" i="1" s="1"/>
  <c r="MN17" i="1" s="1"/>
  <c r="ML16" i="1"/>
  <c r="MK16" i="1"/>
  <c r="MJ16" i="1"/>
  <c r="MI16" i="1"/>
  <c r="MH16" i="1"/>
  <c r="MG16" i="1"/>
  <c r="ML15" i="1"/>
  <c r="MK15" i="1"/>
  <c r="MJ15" i="1"/>
  <c r="MI15" i="1"/>
  <c r="MH15" i="1"/>
  <c r="MG15" i="1"/>
  <c r="MM15" i="1" s="1"/>
  <c r="MN15" i="1" s="1"/>
  <c r="ML14" i="1"/>
  <c r="MK14" i="1"/>
  <c r="MJ14" i="1"/>
  <c r="MI14" i="1"/>
  <c r="MH14" i="1"/>
  <c r="MG14" i="1"/>
  <c r="ML13" i="1"/>
  <c r="MK13" i="1"/>
  <c r="MJ13" i="1"/>
  <c r="MI13" i="1"/>
  <c r="MH13" i="1"/>
  <c r="MG13" i="1"/>
  <c r="MM13" i="1" s="1"/>
  <c r="MN13" i="1" s="1"/>
  <c r="ML12" i="1"/>
  <c r="MK12" i="1"/>
  <c r="MJ12" i="1"/>
  <c r="MI12" i="1"/>
  <c r="MH12" i="1"/>
  <c r="MG12" i="1"/>
  <c r="ML11" i="1"/>
  <c r="MK11" i="1"/>
  <c r="MJ11" i="1"/>
  <c r="MI11" i="1"/>
  <c r="MH11" i="1"/>
  <c r="MG11" i="1"/>
  <c r="ML10" i="1"/>
  <c r="MK10" i="1"/>
  <c r="MJ10" i="1"/>
  <c r="MI10" i="1"/>
  <c r="MH10" i="1"/>
  <c r="MG10" i="1"/>
  <c r="ML9" i="1"/>
  <c r="MK9" i="1"/>
  <c r="MJ9" i="1"/>
  <c r="MI9" i="1"/>
  <c r="MH9" i="1"/>
  <c r="MG9" i="1"/>
  <c r="ML8" i="1"/>
  <c r="MK8" i="1"/>
  <c r="MJ8" i="1"/>
  <c r="MI8" i="1"/>
  <c r="MH8" i="1"/>
  <c r="MG8" i="1"/>
  <c r="ML7" i="1"/>
  <c r="MK7" i="1"/>
  <c r="MJ7" i="1"/>
  <c r="MI7" i="1"/>
  <c r="MH7" i="1"/>
  <c r="MG7" i="1"/>
  <c r="ML6" i="1"/>
  <c r="MK6" i="1"/>
  <c r="MJ6" i="1"/>
  <c r="MI6" i="1"/>
  <c r="MH6" i="1"/>
  <c r="MG6" i="1"/>
  <c r="ML5" i="1"/>
  <c r="MK5" i="1"/>
  <c r="MJ5" i="1"/>
  <c r="MI5" i="1"/>
  <c r="MH5" i="1"/>
  <c r="MG5" i="1"/>
  <c r="MV5" i="1"/>
  <c r="MW5" i="1" s="1"/>
  <c r="AL104" i="1"/>
  <c r="AF104" i="1"/>
  <c r="Z104" i="1"/>
  <c r="T104" i="1"/>
  <c r="K104" i="1"/>
  <c r="J104" i="1"/>
  <c r="G100" i="5" s="1"/>
  <c r="I104" i="1"/>
  <c r="F100" i="5" s="1"/>
  <c r="H104" i="1"/>
  <c r="AL103" i="1"/>
  <c r="AF103" i="1"/>
  <c r="Z103" i="1"/>
  <c r="T103" i="1"/>
  <c r="K103" i="1"/>
  <c r="J103" i="1"/>
  <c r="G99" i="5" s="1"/>
  <c r="I103" i="1"/>
  <c r="F99" i="5" s="1"/>
  <c r="H103" i="1"/>
  <c r="AL102" i="1"/>
  <c r="AF102" i="1"/>
  <c r="Z102" i="1"/>
  <c r="K102" i="1"/>
  <c r="J102" i="1"/>
  <c r="I102" i="1"/>
  <c r="H102" i="1"/>
  <c r="AL101" i="1"/>
  <c r="AF101" i="1"/>
  <c r="Z101" i="1"/>
  <c r="T101" i="1"/>
  <c r="K101" i="1"/>
  <c r="J101" i="1"/>
  <c r="I101" i="1"/>
  <c r="H101" i="1"/>
  <c r="AL100" i="1"/>
  <c r="AF100" i="1"/>
  <c r="Z100" i="1"/>
  <c r="T100" i="1"/>
  <c r="K100" i="1"/>
  <c r="J100" i="1"/>
  <c r="I100" i="1"/>
  <c r="H100" i="1"/>
  <c r="AL99" i="1"/>
  <c r="AF99" i="1"/>
  <c r="Z99" i="1"/>
  <c r="T99" i="1"/>
  <c r="K99" i="1"/>
  <c r="J99" i="1"/>
  <c r="I99" i="1"/>
  <c r="H99" i="1"/>
  <c r="AL98" i="1"/>
  <c r="AF98" i="1"/>
  <c r="Z98" i="1"/>
  <c r="T98" i="1"/>
  <c r="K98" i="1"/>
  <c r="J98" i="1"/>
  <c r="I98" i="1"/>
  <c r="H98" i="1"/>
  <c r="AL97" i="1"/>
  <c r="AF97" i="1"/>
  <c r="Z97" i="1"/>
  <c r="T97" i="1"/>
  <c r="K97" i="1"/>
  <c r="J97" i="1"/>
  <c r="I97" i="1"/>
  <c r="H97" i="1"/>
  <c r="AL96" i="1"/>
  <c r="AF96" i="1"/>
  <c r="Z96" i="1"/>
  <c r="T96" i="1"/>
  <c r="K96" i="1"/>
  <c r="J96" i="1"/>
  <c r="I96" i="1"/>
  <c r="H96" i="1"/>
  <c r="AL95" i="1"/>
  <c r="AF95" i="1"/>
  <c r="Z95" i="1"/>
  <c r="T95" i="1"/>
  <c r="K95" i="1"/>
  <c r="J95" i="1"/>
  <c r="I95" i="1"/>
  <c r="H95" i="1"/>
  <c r="AL94" i="1"/>
  <c r="AF94" i="1"/>
  <c r="Z94" i="1"/>
  <c r="T94" i="1"/>
  <c r="K94" i="1"/>
  <c r="J94" i="1"/>
  <c r="I94" i="1"/>
  <c r="H94" i="1"/>
  <c r="AL93" i="1"/>
  <c r="AF93" i="1"/>
  <c r="Z93" i="1"/>
  <c r="T93" i="1"/>
  <c r="K93" i="1"/>
  <c r="J93" i="1"/>
  <c r="I93" i="1"/>
  <c r="H93" i="1"/>
  <c r="AL92" i="1"/>
  <c r="AF92" i="1"/>
  <c r="Z92" i="1"/>
  <c r="T92" i="1"/>
  <c r="K92" i="1"/>
  <c r="J92" i="1"/>
  <c r="I92" i="1"/>
  <c r="H92" i="1"/>
  <c r="AL91" i="1"/>
  <c r="AF91" i="1"/>
  <c r="Z91" i="1"/>
  <c r="T91" i="1"/>
  <c r="K91" i="1"/>
  <c r="J91" i="1"/>
  <c r="I91" i="1"/>
  <c r="H91" i="1"/>
  <c r="AL90" i="1"/>
  <c r="AF90" i="1"/>
  <c r="Z90" i="1"/>
  <c r="T90" i="1"/>
  <c r="K90" i="1"/>
  <c r="J90" i="1"/>
  <c r="I90" i="1"/>
  <c r="H90" i="1"/>
  <c r="AL89" i="1"/>
  <c r="AF89" i="1"/>
  <c r="Z89" i="1"/>
  <c r="T89" i="1"/>
  <c r="K89" i="1"/>
  <c r="J89" i="1"/>
  <c r="I89" i="1"/>
  <c r="H89" i="1"/>
  <c r="AL88" i="1"/>
  <c r="AF88" i="1"/>
  <c r="Z88" i="1"/>
  <c r="T88" i="1"/>
  <c r="K88" i="1"/>
  <c r="J88" i="1"/>
  <c r="I88" i="1"/>
  <c r="H88" i="1"/>
  <c r="E84" i="5" s="1"/>
  <c r="AL87" i="1"/>
  <c r="AF87" i="1"/>
  <c r="Z87" i="1"/>
  <c r="T87" i="1"/>
  <c r="K87" i="1"/>
  <c r="J87" i="1"/>
  <c r="I87" i="1"/>
  <c r="H87" i="1"/>
  <c r="AL86" i="1"/>
  <c r="AF86" i="1"/>
  <c r="Z86" i="1"/>
  <c r="T86" i="1"/>
  <c r="K86" i="1"/>
  <c r="J86" i="1"/>
  <c r="I86" i="1"/>
  <c r="H86" i="1"/>
  <c r="AL85" i="1"/>
  <c r="AF85" i="1"/>
  <c r="Z85" i="1"/>
  <c r="T85" i="1"/>
  <c r="K85" i="1"/>
  <c r="J85" i="1"/>
  <c r="I85" i="1"/>
  <c r="H85" i="1"/>
  <c r="AL84" i="1"/>
  <c r="AF84" i="1"/>
  <c r="Z84" i="1"/>
  <c r="T84" i="1"/>
  <c r="K84" i="1"/>
  <c r="J84" i="1"/>
  <c r="I84" i="1"/>
  <c r="H84" i="1"/>
  <c r="AL83" i="1"/>
  <c r="AF83" i="1"/>
  <c r="Z83" i="1"/>
  <c r="T83" i="1"/>
  <c r="K83" i="1"/>
  <c r="J83" i="1"/>
  <c r="I83" i="1"/>
  <c r="H83" i="1"/>
  <c r="AL82" i="1"/>
  <c r="AF82" i="1"/>
  <c r="Z82" i="1"/>
  <c r="T82" i="1"/>
  <c r="K82" i="1"/>
  <c r="J82" i="1"/>
  <c r="I82" i="1"/>
  <c r="H82" i="1"/>
  <c r="AL81" i="1"/>
  <c r="AF81" i="1"/>
  <c r="Z81" i="1"/>
  <c r="T81" i="1"/>
  <c r="K81" i="1"/>
  <c r="J81" i="1"/>
  <c r="I81" i="1"/>
  <c r="H81" i="1"/>
  <c r="AL80" i="1"/>
  <c r="AF80" i="1"/>
  <c r="Z80" i="1"/>
  <c r="T80" i="1"/>
  <c r="K80" i="1"/>
  <c r="J80" i="1"/>
  <c r="I80" i="1"/>
  <c r="H80" i="1"/>
  <c r="AL79" i="1"/>
  <c r="AF79" i="1"/>
  <c r="Z79" i="1"/>
  <c r="T79" i="1"/>
  <c r="K79" i="1"/>
  <c r="J79" i="1"/>
  <c r="I79" i="1"/>
  <c r="H79" i="1"/>
  <c r="AL78" i="1"/>
  <c r="AF78" i="1"/>
  <c r="Z78" i="1"/>
  <c r="T78" i="1"/>
  <c r="K78" i="1"/>
  <c r="J78" i="1"/>
  <c r="I78" i="1"/>
  <c r="H78" i="1"/>
  <c r="AL77" i="1"/>
  <c r="AF77" i="1"/>
  <c r="Z77" i="1"/>
  <c r="T77" i="1"/>
  <c r="K77" i="1"/>
  <c r="J77" i="1"/>
  <c r="I77" i="1"/>
  <c r="H77" i="1"/>
  <c r="AL76" i="1"/>
  <c r="AF76" i="1"/>
  <c r="Z76" i="1"/>
  <c r="T76" i="1"/>
  <c r="K76" i="1"/>
  <c r="J76" i="1"/>
  <c r="I76" i="1"/>
  <c r="H76" i="1"/>
  <c r="AL75" i="1"/>
  <c r="AF75" i="1"/>
  <c r="Z75" i="1"/>
  <c r="T75" i="1"/>
  <c r="K75" i="1"/>
  <c r="J75" i="1"/>
  <c r="I75" i="1"/>
  <c r="H75" i="1"/>
  <c r="AL74" i="1"/>
  <c r="AF74" i="1"/>
  <c r="Z74" i="1"/>
  <c r="T74" i="1"/>
  <c r="K74" i="1"/>
  <c r="J74" i="1"/>
  <c r="I74" i="1"/>
  <c r="H74" i="1"/>
  <c r="AL73" i="1"/>
  <c r="AF73" i="1"/>
  <c r="Z73" i="1"/>
  <c r="T73" i="1"/>
  <c r="K73" i="1"/>
  <c r="J73" i="1"/>
  <c r="I73" i="1"/>
  <c r="H73" i="1"/>
  <c r="AL72" i="1"/>
  <c r="AF72" i="1"/>
  <c r="Z72" i="1"/>
  <c r="T72" i="1"/>
  <c r="K72" i="1"/>
  <c r="J72" i="1"/>
  <c r="I72" i="1"/>
  <c r="H72" i="1"/>
  <c r="AL71" i="1"/>
  <c r="AF71" i="1"/>
  <c r="Z71" i="1"/>
  <c r="T71" i="1"/>
  <c r="K71" i="1"/>
  <c r="J71" i="1"/>
  <c r="I71" i="1"/>
  <c r="H71" i="1"/>
  <c r="AL70" i="1"/>
  <c r="AF70" i="1"/>
  <c r="Z70" i="1"/>
  <c r="T70" i="1"/>
  <c r="K70" i="1"/>
  <c r="J70" i="1"/>
  <c r="I70" i="1"/>
  <c r="H70" i="1"/>
  <c r="AL69" i="1"/>
  <c r="AF69" i="1"/>
  <c r="Z69" i="1"/>
  <c r="T69" i="1"/>
  <c r="K69" i="1"/>
  <c r="J69" i="1"/>
  <c r="I69" i="1"/>
  <c r="H69" i="1"/>
  <c r="AL68" i="1"/>
  <c r="AF68" i="1"/>
  <c r="Z68" i="1"/>
  <c r="T68" i="1"/>
  <c r="K68" i="1"/>
  <c r="J68" i="1"/>
  <c r="I68" i="1"/>
  <c r="H68" i="1"/>
  <c r="AL67" i="1"/>
  <c r="AF67" i="1"/>
  <c r="Z67" i="1"/>
  <c r="T67" i="1"/>
  <c r="K67" i="1"/>
  <c r="J67" i="1"/>
  <c r="I67" i="1"/>
  <c r="H67" i="1"/>
  <c r="AL66" i="1"/>
  <c r="AF66" i="1"/>
  <c r="Z66" i="1"/>
  <c r="T66" i="1"/>
  <c r="K66" i="1"/>
  <c r="J66" i="1"/>
  <c r="I66" i="1"/>
  <c r="H66" i="1"/>
  <c r="AL65" i="1"/>
  <c r="AF65" i="1"/>
  <c r="Z65" i="1"/>
  <c r="T65" i="1"/>
  <c r="K65" i="1"/>
  <c r="J65" i="1"/>
  <c r="I65" i="1"/>
  <c r="H65" i="1"/>
  <c r="AL64" i="1"/>
  <c r="AF64" i="1"/>
  <c r="Z64" i="1"/>
  <c r="T64" i="1"/>
  <c r="K64" i="1"/>
  <c r="J64" i="1"/>
  <c r="I64" i="1"/>
  <c r="H64" i="1"/>
  <c r="AL63" i="1"/>
  <c r="AF63" i="1"/>
  <c r="Z63" i="1"/>
  <c r="T63" i="1"/>
  <c r="K63" i="1"/>
  <c r="J63" i="1"/>
  <c r="I63" i="1"/>
  <c r="H63" i="1"/>
  <c r="AL62" i="1"/>
  <c r="AF62" i="1"/>
  <c r="Z62" i="1"/>
  <c r="T62" i="1"/>
  <c r="K62" i="1"/>
  <c r="J62" i="1"/>
  <c r="I62" i="1"/>
  <c r="H62" i="1"/>
  <c r="AL61" i="1"/>
  <c r="AF61" i="1"/>
  <c r="Z61" i="1"/>
  <c r="T61" i="1"/>
  <c r="K61" i="1"/>
  <c r="J61" i="1"/>
  <c r="I61" i="1"/>
  <c r="H61" i="1"/>
  <c r="AL60" i="1"/>
  <c r="AF60" i="1"/>
  <c r="Z60" i="1"/>
  <c r="T60" i="1"/>
  <c r="K60" i="1"/>
  <c r="J60" i="1"/>
  <c r="I60" i="1"/>
  <c r="H60" i="1"/>
  <c r="AL59" i="1"/>
  <c r="AF59" i="1"/>
  <c r="Z59" i="1"/>
  <c r="T59" i="1"/>
  <c r="K59" i="1"/>
  <c r="J59" i="1"/>
  <c r="I59" i="1"/>
  <c r="H59" i="1"/>
  <c r="AL58" i="1"/>
  <c r="AF58" i="1"/>
  <c r="Z58" i="1"/>
  <c r="T58" i="1"/>
  <c r="K58" i="1"/>
  <c r="J58" i="1"/>
  <c r="I58" i="1"/>
  <c r="H58" i="1"/>
  <c r="AL57" i="1"/>
  <c r="AF57" i="1"/>
  <c r="Z57" i="1"/>
  <c r="T57" i="1"/>
  <c r="K57" i="1"/>
  <c r="J57" i="1"/>
  <c r="I57" i="1"/>
  <c r="H57" i="1"/>
  <c r="AL56" i="1"/>
  <c r="AF56" i="1"/>
  <c r="Z56" i="1"/>
  <c r="T56" i="1"/>
  <c r="K56" i="1"/>
  <c r="J56" i="1"/>
  <c r="I56" i="1"/>
  <c r="H56" i="1"/>
  <c r="AL55" i="1"/>
  <c r="AF55" i="1"/>
  <c r="Z55" i="1"/>
  <c r="T55" i="1"/>
  <c r="K55" i="1"/>
  <c r="J55" i="1"/>
  <c r="I55" i="1"/>
  <c r="H55" i="1"/>
  <c r="AL54" i="1"/>
  <c r="AF54" i="1"/>
  <c r="Z54" i="1"/>
  <c r="T54" i="1"/>
  <c r="K54" i="1"/>
  <c r="J54" i="1"/>
  <c r="I54" i="1"/>
  <c r="H54" i="1"/>
  <c r="AL53" i="1"/>
  <c r="AF53" i="1"/>
  <c r="Z53" i="1"/>
  <c r="T53" i="1"/>
  <c r="K53" i="1"/>
  <c r="J53" i="1"/>
  <c r="I53" i="1"/>
  <c r="F49" i="5" s="1"/>
  <c r="H53" i="1"/>
  <c r="H7" i="1"/>
  <c r="J7" i="1"/>
  <c r="K7" i="1"/>
  <c r="T7" i="1"/>
  <c r="Z7" i="1"/>
  <c r="AF7" i="1"/>
  <c r="H8" i="1"/>
  <c r="I8" i="1"/>
  <c r="J8" i="1"/>
  <c r="K8" i="1"/>
  <c r="Z8" i="1"/>
  <c r="AL8" i="1"/>
  <c r="H10" i="1"/>
  <c r="I10" i="1"/>
  <c r="J10" i="1"/>
  <c r="G6" i="5" s="1"/>
  <c r="K10" i="1"/>
  <c r="H6" i="5" s="1"/>
  <c r="T10" i="1"/>
  <c r="Z10" i="1"/>
  <c r="AF10" i="1"/>
  <c r="AL10" i="1"/>
  <c r="H9" i="1"/>
  <c r="I9" i="1"/>
  <c r="K9" i="1"/>
  <c r="H5" i="5" s="1"/>
  <c r="T9" i="1"/>
  <c r="Z9" i="1"/>
  <c r="AF9" i="1"/>
  <c r="AL9" i="1"/>
  <c r="H6" i="1"/>
  <c r="I6" i="1"/>
  <c r="J6" i="1"/>
  <c r="K6" i="1"/>
  <c r="Z6" i="1"/>
  <c r="AF6" i="1"/>
  <c r="AL6" i="1"/>
  <c r="H11" i="1"/>
  <c r="E7" i="5" s="1"/>
  <c r="I11" i="1"/>
  <c r="F7" i="5" s="1"/>
  <c r="J11" i="1"/>
  <c r="K11" i="1"/>
  <c r="T11" i="1"/>
  <c r="Z11" i="1"/>
  <c r="AF11" i="1"/>
  <c r="AL11" i="1"/>
  <c r="H12" i="1"/>
  <c r="E8" i="5" s="1"/>
  <c r="I12" i="1"/>
  <c r="F8" i="5" s="1"/>
  <c r="J12" i="1"/>
  <c r="G8" i="5" s="1"/>
  <c r="K12" i="1"/>
  <c r="H8" i="5" s="1"/>
  <c r="T12" i="1"/>
  <c r="Z12" i="1"/>
  <c r="AF12" i="1"/>
  <c r="AL12" i="1"/>
  <c r="H13" i="1"/>
  <c r="E9" i="5" s="1"/>
  <c r="I13" i="1"/>
  <c r="F9" i="5" s="1"/>
  <c r="J13" i="1"/>
  <c r="G9" i="5" s="1"/>
  <c r="K13" i="1"/>
  <c r="H9" i="5" s="1"/>
  <c r="T13" i="1"/>
  <c r="Z13" i="1"/>
  <c r="AF13" i="1"/>
  <c r="AL13" i="1"/>
  <c r="H14" i="1"/>
  <c r="E10" i="5" s="1"/>
  <c r="I14" i="1"/>
  <c r="F10" i="5" s="1"/>
  <c r="J14" i="1"/>
  <c r="G10" i="5" s="1"/>
  <c r="K14" i="1"/>
  <c r="H10" i="5" s="1"/>
  <c r="T14" i="1"/>
  <c r="Z14" i="1"/>
  <c r="AF14" i="1"/>
  <c r="AL14" i="1"/>
  <c r="H15" i="1"/>
  <c r="E11" i="5" s="1"/>
  <c r="I15" i="1"/>
  <c r="F11" i="5" s="1"/>
  <c r="J15" i="1"/>
  <c r="G11" i="5" s="1"/>
  <c r="K15" i="1"/>
  <c r="H11" i="5" s="1"/>
  <c r="T15" i="1"/>
  <c r="Z15" i="1"/>
  <c r="AF15" i="1"/>
  <c r="AL15" i="1"/>
  <c r="H16" i="1"/>
  <c r="E12" i="5" s="1"/>
  <c r="I16" i="1"/>
  <c r="F12" i="5" s="1"/>
  <c r="J16" i="1"/>
  <c r="G12" i="5" s="1"/>
  <c r="K16" i="1"/>
  <c r="H12" i="5" s="1"/>
  <c r="T16" i="1"/>
  <c r="Z16" i="1"/>
  <c r="AF16" i="1"/>
  <c r="AL16" i="1"/>
  <c r="H17" i="1"/>
  <c r="E13" i="5" s="1"/>
  <c r="I17" i="1"/>
  <c r="F13" i="5" s="1"/>
  <c r="J17" i="1"/>
  <c r="G13" i="5" s="1"/>
  <c r="K17" i="1"/>
  <c r="H13" i="5" s="1"/>
  <c r="T17" i="1"/>
  <c r="Z17" i="1"/>
  <c r="AF17" i="1"/>
  <c r="AL17" i="1"/>
  <c r="H18" i="1"/>
  <c r="E14" i="5" s="1"/>
  <c r="I18" i="1"/>
  <c r="F14" i="5" s="1"/>
  <c r="J18" i="1"/>
  <c r="G14" i="5" s="1"/>
  <c r="K18" i="1"/>
  <c r="H14" i="5" s="1"/>
  <c r="T18" i="1"/>
  <c r="Z18" i="1"/>
  <c r="AF18" i="1"/>
  <c r="AL18" i="1"/>
  <c r="H19" i="1"/>
  <c r="E15" i="5" s="1"/>
  <c r="I19" i="1"/>
  <c r="F15" i="5" s="1"/>
  <c r="J19" i="1"/>
  <c r="G15" i="5" s="1"/>
  <c r="K19" i="1"/>
  <c r="H15" i="5" s="1"/>
  <c r="T19" i="1"/>
  <c r="Z19" i="1"/>
  <c r="AF19" i="1"/>
  <c r="AL19" i="1"/>
  <c r="H20" i="1"/>
  <c r="E16" i="5" s="1"/>
  <c r="I20" i="1"/>
  <c r="F16" i="5" s="1"/>
  <c r="J20" i="1"/>
  <c r="G16" i="5" s="1"/>
  <c r="K20" i="1"/>
  <c r="H16" i="5" s="1"/>
  <c r="T20" i="1"/>
  <c r="Z20" i="1"/>
  <c r="AF20" i="1"/>
  <c r="AL20" i="1"/>
  <c r="H21" i="1"/>
  <c r="E17" i="5" s="1"/>
  <c r="I21" i="1"/>
  <c r="F17" i="5" s="1"/>
  <c r="J21" i="1"/>
  <c r="G17" i="5" s="1"/>
  <c r="K21" i="1"/>
  <c r="H17" i="5" s="1"/>
  <c r="T21" i="1"/>
  <c r="Z21" i="1"/>
  <c r="AF21" i="1"/>
  <c r="AL21" i="1"/>
  <c r="H22" i="1"/>
  <c r="E18" i="5" s="1"/>
  <c r="I22" i="1"/>
  <c r="F18" i="5" s="1"/>
  <c r="J22" i="1"/>
  <c r="G18" i="5" s="1"/>
  <c r="K22" i="1"/>
  <c r="H18" i="5" s="1"/>
  <c r="T22" i="1"/>
  <c r="Z22" i="1"/>
  <c r="AF22" i="1"/>
  <c r="AL22" i="1"/>
  <c r="H23" i="1"/>
  <c r="E19" i="5" s="1"/>
  <c r="I23" i="1"/>
  <c r="F19" i="5" s="1"/>
  <c r="J23" i="1"/>
  <c r="G19" i="5" s="1"/>
  <c r="K23" i="1"/>
  <c r="H19" i="5" s="1"/>
  <c r="T23" i="1"/>
  <c r="Z23" i="1"/>
  <c r="AF23" i="1"/>
  <c r="AL23" i="1"/>
  <c r="H24" i="1"/>
  <c r="E20" i="5" s="1"/>
  <c r="I24" i="1"/>
  <c r="F20" i="5" s="1"/>
  <c r="J24" i="1"/>
  <c r="G20" i="5" s="1"/>
  <c r="K24" i="1"/>
  <c r="H20" i="5" s="1"/>
  <c r="T24" i="1"/>
  <c r="Z24" i="1"/>
  <c r="AF24" i="1"/>
  <c r="AL24" i="1"/>
  <c r="H25" i="1"/>
  <c r="E21" i="5" s="1"/>
  <c r="I25" i="1"/>
  <c r="F21" i="5" s="1"/>
  <c r="J25" i="1"/>
  <c r="G21" i="5" s="1"/>
  <c r="K25" i="1"/>
  <c r="H21" i="5" s="1"/>
  <c r="T25" i="1"/>
  <c r="Z25" i="1"/>
  <c r="AF25" i="1"/>
  <c r="AL25" i="1"/>
  <c r="H26" i="1"/>
  <c r="E22" i="5" s="1"/>
  <c r="I26" i="1"/>
  <c r="F22" i="5" s="1"/>
  <c r="J26" i="1"/>
  <c r="G22" i="5" s="1"/>
  <c r="K26" i="1"/>
  <c r="H22" i="5" s="1"/>
  <c r="T26" i="1"/>
  <c r="Z26" i="1"/>
  <c r="AF26" i="1"/>
  <c r="AL26" i="1"/>
  <c r="H27" i="1"/>
  <c r="E23" i="5" s="1"/>
  <c r="I27" i="1"/>
  <c r="F23" i="5" s="1"/>
  <c r="J27" i="1"/>
  <c r="G23" i="5" s="1"/>
  <c r="K27" i="1"/>
  <c r="H23" i="5" s="1"/>
  <c r="T27" i="1"/>
  <c r="Z27" i="1"/>
  <c r="AF27" i="1"/>
  <c r="AL27" i="1"/>
  <c r="H28" i="1"/>
  <c r="E24" i="5" s="1"/>
  <c r="I28" i="1"/>
  <c r="F24" i="5" s="1"/>
  <c r="J28" i="1"/>
  <c r="G24" i="5" s="1"/>
  <c r="K28" i="1"/>
  <c r="H24" i="5" s="1"/>
  <c r="T28" i="1"/>
  <c r="Z28" i="1"/>
  <c r="AF28" i="1"/>
  <c r="AL28" i="1"/>
  <c r="H29" i="1"/>
  <c r="E25" i="5" s="1"/>
  <c r="I29" i="1"/>
  <c r="F25" i="5" s="1"/>
  <c r="J29" i="1"/>
  <c r="G25" i="5" s="1"/>
  <c r="K29" i="1"/>
  <c r="H25" i="5" s="1"/>
  <c r="T29" i="1"/>
  <c r="Z29" i="1"/>
  <c r="AF29" i="1"/>
  <c r="AL29" i="1"/>
  <c r="H30" i="1"/>
  <c r="E26" i="5" s="1"/>
  <c r="I30" i="1"/>
  <c r="F26" i="5" s="1"/>
  <c r="J30" i="1"/>
  <c r="G26" i="5" s="1"/>
  <c r="K30" i="1"/>
  <c r="H26" i="5" s="1"/>
  <c r="T30" i="1"/>
  <c r="Z30" i="1"/>
  <c r="AF30" i="1"/>
  <c r="AL30" i="1"/>
  <c r="H31" i="1"/>
  <c r="E27" i="5" s="1"/>
  <c r="I31" i="1"/>
  <c r="F27" i="5" s="1"/>
  <c r="J31" i="1"/>
  <c r="G27" i="5" s="1"/>
  <c r="K31" i="1"/>
  <c r="H27" i="5" s="1"/>
  <c r="T31" i="1"/>
  <c r="Z31" i="1"/>
  <c r="AF31" i="1"/>
  <c r="AL31" i="1"/>
  <c r="H32" i="1"/>
  <c r="E28" i="5" s="1"/>
  <c r="I32" i="1"/>
  <c r="F28" i="5" s="1"/>
  <c r="J32" i="1"/>
  <c r="G28" i="5" s="1"/>
  <c r="K32" i="1"/>
  <c r="H28" i="5" s="1"/>
  <c r="T32" i="1"/>
  <c r="Z32" i="1"/>
  <c r="AF32" i="1"/>
  <c r="AL32" i="1"/>
  <c r="H33" i="1"/>
  <c r="E29" i="5" s="1"/>
  <c r="I33" i="1"/>
  <c r="F29" i="5" s="1"/>
  <c r="J33" i="1"/>
  <c r="G29" i="5" s="1"/>
  <c r="K33" i="1"/>
  <c r="H29" i="5" s="1"/>
  <c r="T33" i="1"/>
  <c r="Z33" i="1"/>
  <c r="AF33" i="1"/>
  <c r="AL33" i="1"/>
  <c r="H34" i="1"/>
  <c r="E30" i="5" s="1"/>
  <c r="I34" i="1"/>
  <c r="F30" i="5" s="1"/>
  <c r="J34" i="1"/>
  <c r="G30" i="5" s="1"/>
  <c r="K34" i="1"/>
  <c r="H30" i="5" s="1"/>
  <c r="T34" i="1"/>
  <c r="Z34" i="1"/>
  <c r="AF34" i="1"/>
  <c r="AL34" i="1"/>
  <c r="H35" i="1"/>
  <c r="E31" i="5" s="1"/>
  <c r="I35" i="1"/>
  <c r="F31" i="5" s="1"/>
  <c r="J35" i="1"/>
  <c r="G31" i="5" s="1"/>
  <c r="K35" i="1"/>
  <c r="H31" i="5" s="1"/>
  <c r="T35" i="1"/>
  <c r="Z35" i="1"/>
  <c r="AF35" i="1"/>
  <c r="AL35" i="1"/>
  <c r="H36" i="1"/>
  <c r="E32" i="5" s="1"/>
  <c r="I36" i="1"/>
  <c r="F32" i="5" s="1"/>
  <c r="J36" i="1"/>
  <c r="G32" i="5" s="1"/>
  <c r="K36" i="1"/>
  <c r="H32" i="5" s="1"/>
  <c r="T36" i="1"/>
  <c r="Z36" i="1"/>
  <c r="AF36" i="1"/>
  <c r="AL36" i="1"/>
  <c r="H37" i="1"/>
  <c r="E33" i="5" s="1"/>
  <c r="I37" i="1"/>
  <c r="F33" i="5" s="1"/>
  <c r="J37" i="1"/>
  <c r="G33" i="5" s="1"/>
  <c r="K37" i="1"/>
  <c r="H33" i="5" s="1"/>
  <c r="T37" i="1"/>
  <c r="Z37" i="1"/>
  <c r="AF37" i="1"/>
  <c r="AL37" i="1"/>
  <c r="H38" i="1"/>
  <c r="E34" i="5" s="1"/>
  <c r="I38" i="1"/>
  <c r="F34" i="5" s="1"/>
  <c r="J38" i="1"/>
  <c r="G34" i="5" s="1"/>
  <c r="K38" i="1"/>
  <c r="H34" i="5" s="1"/>
  <c r="T38" i="1"/>
  <c r="Z38" i="1"/>
  <c r="AF38" i="1"/>
  <c r="AL38" i="1"/>
  <c r="H39" i="1"/>
  <c r="E35" i="5" s="1"/>
  <c r="I39" i="1"/>
  <c r="F35" i="5" s="1"/>
  <c r="J39" i="1"/>
  <c r="G35" i="5" s="1"/>
  <c r="K39" i="1"/>
  <c r="H35" i="5" s="1"/>
  <c r="T39" i="1"/>
  <c r="Z39" i="1"/>
  <c r="AF39" i="1"/>
  <c r="AL39" i="1"/>
  <c r="H40" i="1"/>
  <c r="E36" i="5" s="1"/>
  <c r="I40" i="1"/>
  <c r="F36" i="5" s="1"/>
  <c r="J40" i="1"/>
  <c r="G36" i="5" s="1"/>
  <c r="K40" i="1"/>
  <c r="H36" i="5" s="1"/>
  <c r="T40" i="1"/>
  <c r="Z40" i="1"/>
  <c r="AF40" i="1"/>
  <c r="AL40" i="1"/>
  <c r="H41" i="1"/>
  <c r="E37" i="5" s="1"/>
  <c r="I41" i="1"/>
  <c r="F37" i="5" s="1"/>
  <c r="J41" i="1"/>
  <c r="G37" i="5" s="1"/>
  <c r="K41" i="1"/>
  <c r="H37" i="5" s="1"/>
  <c r="T41" i="1"/>
  <c r="Z41" i="1"/>
  <c r="AF41" i="1"/>
  <c r="AL41" i="1"/>
  <c r="H42" i="1"/>
  <c r="E38" i="5" s="1"/>
  <c r="I42" i="1"/>
  <c r="F38" i="5" s="1"/>
  <c r="J42" i="1"/>
  <c r="G38" i="5" s="1"/>
  <c r="K42" i="1"/>
  <c r="H38" i="5" s="1"/>
  <c r="T42" i="1"/>
  <c r="Z42" i="1"/>
  <c r="AF42" i="1"/>
  <c r="AL42" i="1"/>
  <c r="H43" i="1"/>
  <c r="E39" i="5" s="1"/>
  <c r="I43" i="1"/>
  <c r="F39" i="5" s="1"/>
  <c r="J43" i="1"/>
  <c r="G39" i="5" s="1"/>
  <c r="K43" i="1"/>
  <c r="H39" i="5" s="1"/>
  <c r="T43" i="1"/>
  <c r="Z43" i="1"/>
  <c r="AF43" i="1"/>
  <c r="AL43" i="1"/>
  <c r="H44" i="1"/>
  <c r="E40" i="5" s="1"/>
  <c r="I44" i="1"/>
  <c r="F40" i="5" s="1"/>
  <c r="J44" i="1"/>
  <c r="G40" i="5" s="1"/>
  <c r="K44" i="1"/>
  <c r="H40" i="5" s="1"/>
  <c r="T44" i="1"/>
  <c r="Z44" i="1"/>
  <c r="AF44" i="1"/>
  <c r="AL44" i="1"/>
  <c r="H45" i="1"/>
  <c r="E41" i="5" s="1"/>
  <c r="I45" i="1"/>
  <c r="F41" i="5" s="1"/>
  <c r="J45" i="1"/>
  <c r="G41" i="5" s="1"/>
  <c r="K45" i="1"/>
  <c r="H41" i="5" s="1"/>
  <c r="T45" i="1"/>
  <c r="Z45" i="1"/>
  <c r="AF45" i="1"/>
  <c r="AL45" i="1"/>
  <c r="H46" i="1"/>
  <c r="E42" i="5" s="1"/>
  <c r="I46" i="1"/>
  <c r="F42" i="5" s="1"/>
  <c r="J46" i="1"/>
  <c r="G42" i="5" s="1"/>
  <c r="K46" i="1"/>
  <c r="H42" i="5" s="1"/>
  <c r="T46" i="1"/>
  <c r="Z46" i="1"/>
  <c r="AF46" i="1"/>
  <c r="AL46" i="1"/>
  <c r="H47" i="1"/>
  <c r="E43" i="5" s="1"/>
  <c r="I47" i="1"/>
  <c r="F43" i="5" s="1"/>
  <c r="J47" i="1"/>
  <c r="G43" i="5" s="1"/>
  <c r="K47" i="1"/>
  <c r="H43" i="5" s="1"/>
  <c r="T47" i="1"/>
  <c r="Z47" i="1"/>
  <c r="AF47" i="1"/>
  <c r="AL47" i="1"/>
  <c r="H48" i="1"/>
  <c r="E44" i="5" s="1"/>
  <c r="I48" i="1"/>
  <c r="F44" i="5" s="1"/>
  <c r="J48" i="1"/>
  <c r="G44" i="5" s="1"/>
  <c r="K48" i="1"/>
  <c r="H44" i="5" s="1"/>
  <c r="T48" i="1"/>
  <c r="Z48" i="1"/>
  <c r="AF48" i="1"/>
  <c r="AL48" i="1"/>
  <c r="H49" i="1"/>
  <c r="E45" i="5" s="1"/>
  <c r="I49" i="1"/>
  <c r="F45" i="5" s="1"/>
  <c r="J49" i="1"/>
  <c r="G45" i="5" s="1"/>
  <c r="K49" i="1"/>
  <c r="H45" i="5" s="1"/>
  <c r="T49" i="1"/>
  <c r="Z49" i="1"/>
  <c r="AF49" i="1"/>
  <c r="AL49" i="1"/>
  <c r="H50" i="1"/>
  <c r="E46" i="5" s="1"/>
  <c r="I50" i="1"/>
  <c r="F46" i="5" s="1"/>
  <c r="J50" i="1"/>
  <c r="G46" i="5" s="1"/>
  <c r="K50" i="1"/>
  <c r="H46" i="5" s="1"/>
  <c r="T50" i="1"/>
  <c r="Z50" i="1"/>
  <c r="AF50" i="1"/>
  <c r="AL50" i="1"/>
  <c r="H51" i="1"/>
  <c r="E47" i="5" s="1"/>
  <c r="I51" i="1"/>
  <c r="F47" i="5" s="1"/>
  <c r="J51" i="1"/>
  <c r="G47" i="5" s="1"/>
  <c r="K51" i="1"/>
  <c r="H47" i="5" s="1"/>
  <c r="T51" i="1"/>
  <c r="Z51" i="1"/>
  <c r="AF51" i="1"/>
  <c r="AL51" i="1"/>
  <c r="H52" i="1"/>
  <c r="E48" i="5" s="1"/>
  <c r="I52" i="1"/>
  <c r="F48" i="5" s="1"/>
  <c r="J52" i="1"/>
  <c r="G48" i="5" s="1"/>
  <c r="K52" i="1"/>
  <c r="H48" i="5" s="1"/>
  <c r="T52" i="1"/>
  <c r="Z52" i="1"/>
  <c r="AF52" i="1"/>
  <c r="AL52" i="1"/>
  <c r="MM7" i="1" l="1"/>
  <c r="MN7" i="1" s="1"/>
  <c r="E49" i="5"/>
  <c r="E51" i="5"/>
  <c r="E53" i="5"/>
  <c r="E55" i="5"/>
  <c r="E57" i="5"/>
  <c r="E59" i="5"/>
  <c r="E61" i="5"/>
  <c r="E63" i="5"/>
  <c r="E64" i="5"/>
  <c r="E67" i="5"/>
  <c r="E68" i="5"/>
  <c r="E71" i="5"/>
  <c r="E72" i="5"/>
  <c r="E75" i="5"/>
  <c r="E76" i="5"/>
  <c r="E78" i="5"/>
  <c r="E80" i="5"/>
  <c r="E82" i="5"/>
  <c r="E83" i="5"/>
  <c r="E86" i="5"/>
  <c r="E88" i="5"/>
  <c r="E89" i="5"/>
  <c r="E92" i="5"/>
  <c r="E93" i="5"/>
  <c r="E95" i="5"/>
  <c r="E98" i="5"/>
  <c r="E50" i="5"/>
  <c r="E52" i="5"/>
  <c r="E54" i="5"/>
  <c r="E56" i="5"/>
  <c r="E58" i="5"/>
  <c r="E60" i="5"/>
  <c r="E62" i="5"/>
  <c r="E65" i="5"/>
  <c r="E66" i="5"/>
  <c r="E69" i="5"/>
  <c r="E70" i="5"/>
  <c r="E73" i="5"/>
  <c r="E74" i="5"/>
  <c r="E77" i="5"/>
  <c r="E79" i="5"/>
  <c r="E81" i="5"/>
  <c r="E85" i="5"/>
  <c r="E87" i="5"/>
  <c r="E90" i="5"/>
  <c r="E91" i="5"/>
  <c r="E94" i="5"/>
  <c r="E96" i="5"/>
  <c r="E97" i="5"/>
  <c r="MM93" i="1"/>
  <c r="MN93" i="1" s="1"/>
  <c r="MM103" i="1"/>
  <c r="MN103" i="1" s="1"/>
  <c r="F51" i="5"/>
  <c r="F52" i="5"/>
  <c r="F54" i="5"/>
  <c r="F56" i="5"/>
  <c r="F58" i="5"/>
  <c r="F60" i="5"/>
  <c r="F62" i="5"/>
  <c r="F64" i="5"/>
  <c r="F66" i="5"/>
  <c r="F68" i="5"/>
  <c r="F70" i="5"/>
  <c r="F72" i="5"/>
  <c r="F74" i="5"/>
  <c r="F76" i="5"/>
  <c r="F78" i="5"/>
  <c r="F80" i="5"/>
  <c r="F82" i="5"/>
  <c r="F84" i="5"/>
  <c r="F86" i="5"/>
  <c r="F89" i="5"/>
  <c r="F90" i="5"/>
  <c r="F93" i="5"/>
  <c r="F94" i="5"/>
  <c r="F96" i="5"/>
  <c r="F98" i="5"/>
  <c r="G7" i="5"/>
  <c r="F5" i="5"/>
  <c r="F6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H99" i="5"/>
  <c r="H100" i="5"/>
  <c r="H7" i="5"/>
  <c r="F50" i="5"/>
  <c r="F53" i="5"/>
  <c r="F55" i="5"/>
  <c r="F57" i="5"/>
  <c r="F59" i="5"/>
  <c r="F61" i="5"/>
  <c r="F63" i="5"/>
  <c r="F65" i="5"/>
  <c r="F67" i="5"/>
  <c r="F69" i="5"/>
  <c r="F71" i="5"/>
  <c r="F73" i="5"/>
  <c r="F75" i="5"/>
  <c r="F77" i="5"/>
  <c r="F79" i="5"/>
  <c r="F81" i="5"/>
  <c r="F83" i="5"/>
  <c r="F85" i="5"/>
  <c r="F87" i="5"/>
  <c r="F88" i="5"/>
  <c r="F91" i="5"/>
  <c r="F92" i="5"/>
  <c r="F95" i="5"/>
  <c r="F97" i="5"/>
  <c r="E5" i="5"/>
  <c r="E6" i="5"/>
  <c r="G5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E99" i="5"/>
  <c r="E100" i="5"/>
  <c r="MM9" i="1"/>
  <c r="MN9" i="1" s="1"/>
  <c r="MM11" i="1"/>
  <c r="MN11" i="1" s="1"/>
  <c r="MM5" i="1"/>
  <c r="MN5" i="1" s="1"/>
  <c r="MM6" i="1"/>
  <c r="MN6" i="1" s="1"/>
  <c r="MM8" i="1"/>
  <c r="MN8" i="1" s="1"/>
  <c r="MM10" i="1"/>
  <c r="MN10" i="1" s="1"/>
  <c r="MM12" i="1"/>
  <c r="MN12" i="1" s="1"/>
  <c r="MM14" i="1"/>
  <c r="MN14" i="1" s="1"/>
  <c r="MM16" i="1"/>
  <c r="MN16" i="1" s="1"/>
  <c r="MM18" i="1"/>
  <c r="MN18" i="1" s="1"/>
  <c r="MM20" i="1"/>
  <c r="MN20" i="1" s="1"/>
  <c r="MM22" i="1"/>
  <c r="MN22" i="1" s="1"/>
  <c r="MM24" i="1"/>
  <c r="MN24" i="1" s="1"/>
  <c r="MM26" i="1"/>
  <c r="MN26" i="1" s="1"/>
  <c r="MM28" i="1"/>
  <c r="MN28" i="1" s="1"/>
  <c r="MM30" i="1"/>
  <c r="MN30" i="1" s="1"/>
  <c r="MM32" i="1"/>
  <c r="MN32" i="1" s="1"/>
  <c r="MM34" i="1"/>
  <c r="MN34" i="1" s="1"/>
  <c r="MM36" i="1"/>
  <c r="MN36" i="1" s="1"/>
  <c r="MM38" i="1"/>
  <c r="MN38" i="1" s="1"/>
  <c r="MM40" i="1"/>
  <c r="MN40" i="1" s="1"/>
  <c r="MM42" i="1"/>
  <c r="MN42" i="1" s="1"/>
  <c r="MM44" i="1"/>
  <c r="MN44" i="1" s="1"/>
  <c r="MM46" i="1"/>
  <c r="MN46" i="1" s="1"/>
  <c r="MM48" i="1"/>
  <c r="MN48" i="1" s="1"/>
  <c r="MM50" i="1"/>
  <c r="MN50" i="1" s="1"/>
  <c r="MM52" i="1"/>
  <c r="MN52" i="1" s="1"/>
  <c r="MM54" i="1"/>
  <c r="MN54" i="1" s="1"/>
  <c r="MM56" i="1"/>
  <c r="MN56" i="1" s="1"/>
  <c r="MM58" i="1"/>
  <c r="MN58" i="1" s="1"/>
  <c r="MM60" i="1"/>
  <c r="MN60" i="1" s="1"/>
  <c r="MM62" i="1"/>
  <c r="MN62" i="1" s="1"/>
  <c r="MM64" i="1"/>
  <c r="MN64" i="1" s="1"/>
  <c r="MM66" i="1"/>
  <c r="MN66" i="1" s="1"/>
  <c r="MM68" i="1"/>
  <c r="MN68" i="1" s="1"/>
  <c r="MM70" i="1"/>
  <c r="MN70" i="1" s="1"/>
  <c r="MM72" i="1"/>
  <c r="MN72" i="1" s="1"/>
  <c r="MM74" i="1"/>
  <c r="MN74" i="1" s="1"/>
  <c r="MM76" i="1"/>
  <c r="MN76" i="1" s="1"/>
  <c r="MM78" i="1"/>
  <c r="MN78" i="1" s="1"/>
  <c r="MM80" i="1"/>
  <c r="MN80" i="1" s="1"/>
  <c r="MM82" i="1"/>
  <c r="MN82" i="1" s="1"/>
  <c r="MM84" i="1"/>
  <c r="MN84" i="1" s="1"/>
  <c r="MM86" i="1"/>
  <c r="MN86" i="1" s="1"/>
  <c r="MM88" i="1"/>
  <c r="MN88" i="1" s="1"/>
  <c r="MM90" i="1"/>
  <c r="MN90" i="1" s="1"/>
  <c r="MM92" i="1"/>
  <c r="MN92" i="1" s="1"/>
  <c r="MM94" i="1"/>
  <c r="MN94" i="1" s="1"/>
  <c r="MM96" i="1"/>
  <c r="MN96" i="1" s="1"/>
  <c r="MM98" i="1"/>
  <c r="MN98" i="1" s="1"/>
  <c r="MM100" i="1"/>
  <c r="MN100" i="1" s="1"/>
  <c r="MM102" i="1"/>
  <c r="MN102" i="1" s="1"/>
  <c r="MM104" i="1"/>
  <c r="MN104" i="1" s="1"/>
  <c r="ME51" i="1"/>
  <c r="MF51" i="1" s="1"/>
  <c r="ME49" i="1"/>
  <c r="MF49" i="1" s="1"/>
  <c r="ME46" i="1"/>
  <c r="MF46" i="1" s="1"/>
  <c r="ME44" i="1"/>
  <c r="MF44" i="1" s="1"/>
  <c r="ME42" i="1"/>
  <c r="MF42" i="1" s="1"/>
  <c r="ME40" i="1"/>
  <c r="MF40" i="1" s="1"/>
  <c r="ME37" i="1"/>
  <c r="MF37" i="1" s="1"/>
  <c r="ME34" i="1"/>
  <c r="MF34" i="1" s="1"/>
  <c r="ME32" i="1"/>
  <c r="MF32" i="1" s="1"/>
  <c r="ME30" i="1"/>
  <c r="MF30" i="1" s="1"/>
  <c r="ME27" i="1"/>
  <c r="MF27" i="1" s="1"/>
  <c r="ME25" i="1"/>
  <c r="MF25" i="1" s="1"/>
  <c r="ME22" i="1"/>
  <c r="MF22" i="1" s="1"/>
  <c r="ME20" i="1"/>
  <c r="MF20" i="1" s="1"/>
  <c r="ME18" i="1"/>
  <c r="MF18" i="1" s="1"/>
  <c r="ME16" i="1"/>
  <c r="MF16" i="1" s="1"/>
  <c r="ME14" i="1"/>
  <c r="MF14" i="1" s="1"/>
  <c r="ME12" i="1"/>
  <c r="MF12" i="1" s="1"/>
  <c r="ME53" i="1"/>
  <c r="MF53" i="1" s="1"/>
  <c r="ME54" i="1"/>
  <c r="MF54" i="1" s="1"/>
  <c r="ME55" i="1"/>
  <c r="MF55" i="1" s="1"/>
  <c r="ME56" i="1"/>
  <c r="MF56" i="1" s="1"/>
  <c r="ME57" i="1"/>
  <c r="MF57" i="1" s="1"/>
  <c r="ME58" i="1"/>
  <c r="MF58" i="1" s="1"/>
  <c r="ME59" i="1"/>
  <c r="MF59" i="1" s="1"/>
  <c r="ME60" i="1"/>
  <c r="MF60" i="1" s="1"/>
  <c r="ME61" i="1"/>
  <c r="MF61" i="1" s="1"/>
  <c r="ME62" i="1"/>
  <c r="MF62" i="1" s="1"/>
  <c r="ME63" i="1"/>
  <c r="MF63" i="1" s="1"/>
  <c r="ME64" i="1"/>
  <c r="MF64" i="1" s="1"/>
  <c r="ME65" i="1"/>
  <c r="MF65" i="1" s="1"/>
  <c r="ME66" i="1"/>
  <c r="MF66" i="1" s="1"/>
  <c r="ME67" i="1"/>
  <c r="MF67" i="1" s="1"/>
  <c r="ME68" i="1"/>
  <c r="MF68" i="1" s="1"/>
  <c r="ME69" i="1"/>
  <c r="MF69" i="1" s="1"/>
  <c r="ME70" i="1"/>
  <c r="MF70" i="1" s="1"/>
  <c r="ME72" i="1"/>
  <c r="MF72" i="1" s="1"/>
  <c r="ME73" i="1"/>
  <c r="MF73" i="1" s="1"/>
  <c r="ME74" i="1"/>
  <c r="MF74" i="1" s="1"/>
  <c r="ME75" i="1"/>
  <c r="MF75" i="1" s="1"/>
  <c r="ME76" i="1"/>
  <c r="MF76" i="1" s="1"/>
  <c r="ME77" i="1"/>
  <c r="MF77" i="1" s="1"/>
  <c r="ME78" i="1"/>
  <c r="MF78" i="1" s="1"/>
  <c r="ME79" i="1"/>
  <c r="MF79" i="1" s="1"/>
  <c r="ME80" i="1"/>
  <c r="MF80" i="1" s="1"/>
  <c r="ME81" i="1"/>
  <c r="MF81" i="1" s="1"/>
  <c r="ME82" i="1"/>
  <c r="MF82" i="1" s="1"/>
  <c r="ME83" i="1"/>
  <c r="MF83" i="1" s="1"/>
  <c r="ME84" i="1"/>
  <c r="MF84" i="1" s="1"/>
  <c r="ME85" i="1"/>
  <c r="MF85" i="1" s="1"/>
  <c r="ME86" i="1"/>
  <c r="MF86" i="1" s="1"/>
  <c r="ME87" i="1"/>
  <c r="MF87" i="1" s="1"/>
  <c r="ME88" i="1"/>
  <c r="MF88" i="1" s="1"/>
  <c r="ME89" i="1"/>
  <c r="MF89" i="1" s="1"/>
  <c r="ME90" i="1"/>
  <c r="MF90" i="1" s="1"/>
  <c r="ME91" i="1"/>
  <c r="MF91" i="1" s="1"/>
  <c r="ME92" i="1"/>
  <c r="MF92" i="1" s="1"/>
  <c r="ME93" i="1"/>
  <c r="MF93" i="1" s="1"/>
  <c r="ME94" i="1"/>
  <c r="MF94" i="1" s="1"/>
  <c r="ME95" i="1"/>
  <c r="MF95" i="1" s="1"/>
  <c r="ME96" i="1"/>
  <c r="MF96" i="1" s="1"/>
  <c r="ME97" i="1"/>
  <c r="MF97" i="1" s="1"/>
  <c r="ME98" i="1"/>
  <c r="MF98" i="1" s="1"/>
  <c r="ME99" i="1"/>
  <c r="MF99" i="1" s="1"/>
  <c r="ME100" i="1"/>
  <c r="ME101" i="1"/>
  <c r="MF101" i="1" s="1"/>
  <c r="ME102" i="1"/>
  <c r="MF102" i="1" s="1"/>
  <c r="ME103" i="1"/>
  <c r="MF103" i="1" s="1"/>
  <c r="ME104" i="1"/>
  <c r="MF104" i="1" s="1"/>
  <c r="ME52" i="1"/>
  <c r="MF52" i="1" s="1"/>
  <c r="ME50" i="1"/>
  <c r="MF50" i="1" s="1"/>
  <c r="ME48" i="1"/>
  <c r="MF48" i="1" s="1"/>
  <c r="ME47" i="1"/>
  <c r="MF47" i="1" s="1"/>
  <c r="ME45" i="1"/>
  <c r="MF45" i="1" s="1"/>
  <c r="ME43" i="1"/>
  <c r="MF43" i="1" s="1"/>
  <c r="ME41" i="1"/>
  <c r="MF41" i="1" s="1"/>
  <c r="ME39" i="1"/>
  <c r="MF39" i="1" s="1"/>
  <c r="ME38" i="1"/>
  <c r="MF38" i="1" s="1"/>
  <c r="ME36" i="1"/>
  <c r="MF36" i="1" s="1"/>
  <c r="ME35" i="1"/>
  <c r="MF35" i="1" s="1"/>
  <c r="ME33" i="1"/>
  <c r="MF33" i="1" s="1"/>
  <c r="ME31" i="1"/>
  <c r="MF31" i="1" s="1"/>
  <c r="ME29" i="1"/>
  <c r="MF29" i="1" s="1"/>
  <c r="ME28" i="1"/>
  <c r="MF28" i="1" s="1"/>
  <c r="ME26" i="1"/>
  <c r="MF26" i="1" s="1"/>
  <c r="ME24" i="1"/>
  <c r="MF24" i="1" s="1"/>
  <c r="ME23" i="1"/>
  <c r="MF23" i="1" s="1"/>
  <c r="ME21" i="1"/>
  <c r="MF21" i="1" s="1"/>
  <c r="ME19" i="1"/>
  <c r="MF19" i="1" s="1"/>
  <c r="ME17" i="1"/>
  <c r="MF17" i="1" s="1"/>
  <c r="ME15" i="1"/>
  <c r="MF15" i="1" s="1"/>
  <c r="ME13" i="1"/>
  <c r="MF13" i="1" s="1"/>
  <c r="ME71" i="1"/>
  <c r="MF71" i="1" s="1"/>
  <c r="ME11" i="1"/>
  <c r="MF11" i="1" s="1"/>
  <c r="ME9" i="1"/>
  <c r="MF9" i="1" s="1"/>
  <c r="ME8" i="1"/>
  <c r="MF8" i="1" s="1"/>
  <c r="ME7" i="1"/>
  <c r="MF7" i="1" s="1"/>
  <c r="ME6" i="1"/>
  <c r="MF6" i="1" s="1"/>
  <c r="F64" i="1"/>
  <c r="F72" i="1"/>
  <c r="F73" i="1"/>
  <c r="C69" i="5" s="1"/>
  <c r="F85" i="1"/>
  <c r="F97" i="1"/>
  <c r="F101" i="1"/>
  <c r="F56" i="1"/>
  <c r="F60" i="1"/>
  <c r="F68" i="1"/>
  <c r="F76" i="1"/>
  <c r="F80" i="1"/>
  <c r="C76" i="5" s="1"/>
  <c r="F81" i="1"/>
  <c r="F89" i="1"/>
  <c r="F93" i="1"/>
  <c r="F96" i="1"/>
  <c r="C92" i="5" s="1"/>
  <c r="MX5" i="1"/>
  <c r="AO6" i="1" s="1"/>
  <c r="F11" i="1"/>
  <c r="F13" i="1"/>
  <c r="F12" i="1"/>
  <c r="F57" i="1"/>
  <c r="F78" i="1"/>
  <c r="F82" i="1"/>
  <c r="C78" i="5" s="1"/>
  <c r="F84" i="1"/>
  <c r="C80" i="5" s="1"/>
  <c r="F86" i="1"/>
  <c r="C82" i="5" s="1"/>
  <c r="F88" i="1"/>
  <c r="F90" i="1"/>
  <c r="C86" i="5" s="1"/>
  <c r="F92" i="1"/>
  <c r="F94" i="1"/>
  <c r="F98" i="1"/>
  <c r="C94" i="5" s="1"/>
  <c r="F100" i="1"/>
  <c r="C96" i="5" s="1"/>
  <c r="F102" i="1"/>
  <c r="C98" i="5" s="1"/>
  <c r="F104" i="1"/>
  <c r="F61" i="1"/>
  <c r="C57" i="5" s="1"/>
  <c r="F69" i="1"/>
  <c r="C65" i="5" s="1"/>
  <c r="F77" i="1"/>
  <c r="C73" i="5" s="1"/>
  <c r="F14" i="1"/>
  <c r="F62" i="1"/>
  <c r="C58" i="5" s="1"/>
  <c r="F70" i="1"/>
  <c r="C66" i="5" s="1"/>
  <c r="F55" i="1"/>
  <c r="F59" i="1"/>
  <c r="F63" i="1"/>
  <c r="C59" i="5" s="1"/>
  <c r="F67" i="1"/>
  <c r="F71" i="1"/>
  <c r="C67" i="5" s="1"/>
  <c r="F79" i="1"/>
  <c r="C75" i="5" s="1"/>
  <c r="F83" i="1"/>
  <c r="F87" i="1"/>
  <c r="C83" i="5" s="1"/>
  <c r="F91" i="1"/>
  <c r="C87" i="5" s="1"/>
  <c r="F95" i="1"/>
  <c r="C91" i="5" s="1"/>
  <c r="F99" i="1"/>
  <c r="C95" i="5" s="1"/>
  <c r="F103" i="1"/>
  <c r="C88" i="5" l="1"/>
  <c r="C89" i="5"/>
  <c r="C97" i="5"/>
  <c r="C10" i="5"/>
  <c r="C100" i="5"/>
  <c r="C90" i="5"/>
  <c r="C53" i="5"/>
  <c r="C77" i="5"/>
  <c r="C56" i="5"/>
  <c r="C81" i="5"/>
  <c r="C52" i="5"/>
  <c r="C99" i="5"/>
  <c r="C63" i="5"/>
  <c r="C9" i="5"/>
  <c r="C68" i="5"/>
  <c r="C79" i="5"/>
  <c r="C84" i="5"/>
  <c r="C74" i="5"/>
  <c r="C85" i="5"/>
  <c r="C64" i="5"/>
  <c r="C93" i="5"/>
  <c r="C60" i="5"/>
  <c r="L100" i="1"/>
  <c r="I96" i="5" s="1"/>
  <c r="MF100" i="1"/>
  <c r="MO100" i="1" s="1"/>
  <c r="MO8" i="1"/>
  <c r="L8" i="1"/>
  <c r="MO9" i="1"/>
  <c r="L9" i="1"/>
  <c r="MO71" i="1"/>
  <c r="L71" i="1"/>
  <c r="MO19" i="1"/>
  <c r="L19" i="1"/>
  <c r="MO26" i="1"/>
  <c r="L26" i="1"/>
  <c r="MO33" i="1"/>
  <c r="L33" i="1"/>
  <c r="MO39" i="1"/>
  <c r="L39" i="1"/>
  <c r="MO47" i="1"/>
  <c r="L47" i="1"/>
  <c r="MO104" i="1"/>
  <c r="L104" i="1"/>
  <c r="MO96" i="1"/>
  <c r="L96" i="1"/>
  <c r="MO92" i="1"/>
  <c r="L92" i="1"/>
  <c r="MO88" i="1"/>
  <c r="L88" i="1"/>
  <c r="MO84" i="1"/>
  <c r="L84" i="1"/>
  <c r="MO80" i="1"/>
  <c r="L80" i="1"/>
  <c r="MO76" i="1"/>
  <c r="L76" i="1"/>
  <c r="MO72" i="1"/>
  <c r="L72" i="1"/>
  <c r="MO67" i="1"/>
  <c r="L67" i="1"/>
  <c r="MO63" i="1"/>
  <c r="L63" i="1"/>
  <c r="MO59" i="1"/>
  <c r="L59" i="1"/>
  <c r="MO55" i="1"/>
  <c r="L55" i="1"/>
  <c r="MO14" i="1"/>
  <c r="M14" i="1" s="1"/>
  <c r="L14" i="1"/>
  <c r="I10" i="5" s="1"/>
  <c r="MO22" i="1"/>
  <c r="L22" i="1"/>
  <c r="MO32" i="1"/>
  <c r="L32" i="1"/>
  <c r="MO42" i="1"/>
  <c r="L42" i="1"/>
  <c r="MO51" i="1"/>
  <c r="L51" i="1"/>
  <c r="MO13" i="1"/>
  <c r="L13" i="1"/>
  <c r="MO21" i="1"/>
  <c r="M21" i="1" s="1"/>
  <c r="L21" i="1"/>
  <c r="I17" i="5" s="1"/>
  <c r="MO24" i="1"/>
  <c r="L24" i="1"/>
  <c r="MO31" i="1"/>
  <c r="M31" i="1" s="1"/>
  <c r="L31" i="1"/>
  <c r="I27" i="5" s="1"/>
  <c r="MO35" i="1"/>
  <c r="L35" i="1"/>
  <c r="MO38" i="1"/>
  <c r="L38" i="1"/>
  <c r="MO45" i="1"/>
  <c r="L45" i="1"/>
  <c r="MO48" i="1"/>
  <c r="M48" i="1" s="1"/>
  <c r="L48" i="1"/>
  <c r="I44" i="5" s="1"/>
  <c r="MO52" i="1"/>
  <c r="L52" i="1"/>
  <c r="MO103" i="1"/>
  <c r="M103" i="1" s="1"/>
  <c r="L103" i="1"/>
  <c r="I99" i="5" s="1"/>
  <c r="MO101" i="1"/>
  <c r="M101" i="1" s="1"/>
  <c r="L101" i="1"/>
  <c r="MO99" i="1"/>
  <c r="L99" i="1"/>
  <c r="MO97" i="1"/>
  <c r="M97" i="1" s="1"/>
  <c r="L97" i="1"/>
  <c r="I93" i="5" s="1"/>
  <c r="MO95" i="1"/>
  <c r="M95" i="1" s="1"/>
  <c r="L95" i="1"/>
  <c r="I91" i="5" s="1"/>
  <c r="MO93" i="1"/>
  <c r="L93" i="1"/>
  <c r="MO91" i="1"/>
  <c r="L91" i="1"/>
  <c r="MO89" i="1"/>
  <c r="M89" i="1" s="1"/>
  <c r="L89" i="1"/>
  <c r="I85" i="5" s="1"/>
  <c r="MO87" i="1"/>
  <c r="M87" i="1" s="1"/>
  <c r="L87" i="1"/>
  <c r="I83" i="5" s="1"/>
  <c r="MO85" i="1"/>
  <c r="L85" i="1"/>
  <c r="MO83" i="1"/>
  <c r="L83" i="1"/>
  <c r="MO81" i="1"/>
  <c r="M81" i="1" s="1"/>
  <c r="L81" i="1"/>
  <c r="I77" i="5" s="1"/>
  <c r="MO79" i="1"/>
  <c r="M79" i="1" s="1"/>
  <c r="L79" i="1"/>
  <c r="I75" i="5" s="1"/>
  <c r="MO77" i="1"/>
  <c r="L77" i="1"/>
  <c r="MO75" i="1"/>
  <c r="L75" i="1"/>
  <c r="MO73" i="1"/>
  <c r="M73" i="1" s="1"/>
  <c r="L73" i="1"/>
  <c r="I69" i="5" s="1"/>
  <c r="MO70" i="1"/>
  <c r="M70" i="1" s="1"/>
  <c r="L70" i="1"/>
  <c r="I66" i="5" s="1"/>
  <c r="MO68" i="1"/>
  <c r="L68" i="1"/>
  <c r="MO66" i="1"/>
  <c r="L66" i="1"/>
  <c r="MO64" i="1"/>
  <c r="M64" i="1" s="1"/>
  <c r="L64" i="1"/>
  <c r="I60" i="5" s="1"/>
  <c r="MO62" i="1"/>
  <c r="M62" i="1" s="1"/>
  <c r="L62" i="1"/>
  <c r="I58" i="5" s="1"/>
  <c r="MO60" i="1"/>
  <c r="L60" i="1"/>
  <c r="MO58" i="1"/>
  <c r="L58" i="1"/>
  <c r="MO56" i="1"/>
  <c r="M56" i="1" s="1"/>
  <c r="L56" i="1"/>
  <c r="I52" i="5" s="1"/>
  <c r="MO54" i="1"/>
  <c r="M54" i="1" s="1"/>
  <c r="L54" i="1"/>
  <c r="I50" i="5" s="1"/>
  <c r="MO12" i="1"/>
  <c r="L12" i="1"/>
  <c r="MO16" i="1"/>
  <c r="M16" i="1" s="1"/>
  <c r="L16" i="1"/>
  <c r="I12" i="5" s="1"/>
  <c r="MO20" i="1"/>
  <c r="M20" i="1" s="1"/>
  <c r="L20" i="1"/>
  <c r="I16" i="5" s="1"/>
  <c r="MO25" i="1"/>
  <c r="M25" i="1" s="1"/>
  <c r="L25" i="1"/>
  <c r="I21" i="5" s="1"/>
  <c r="MO30" i="1"/>
  <c r="L30" i="1"/>
  <c r="MO34" i="1"/>
  <c r="M34" i="1" s="1"/>
  <c r="L34" i="1"/>
  <c r="I30" i="5" s="1"/>
  <c r="MO40" i="1"/>
  <c r="L40" i="1"/>
  <c r="MO44" i="1"/>
  <c r="M44" i="1" s="1"/>
  <c r="L44" i="1"/>
  <c r="I40" i="5" s="1"/>
  <c r="MO49" i="1"/>
  <c r="L49" i="1"/>
  <c r="MO7" i="1"/>
  <c r="MO15" i="1"/>
  <c r="L15" i="1"/>
  <c r="MO23" i="1"/>
  <c r="M23" i="1" s="1"/>
  <c r="L23" i="1"/>
  <c r="I19" i="5" s="1"/>
  <c r="MO29" i="1"/>
  <c r="L29" i="1"/>
  <c r="MO36" i="1"/>
  <c r="M36" i="1" s="1"/>
  <c r="L36" i="1"/>
  <c r="I32" i="5" s="1"/>
  <c r="MO43" i="1"/>
  <c r="M43" i="1" s="1"/>
  <c r="L43" i="1"/>
  <c r="I39" i="5" s="1"/>
  <c r="MO50" i="1"/>
  <c r="M50" i="1" s="1"/>
  <c r="L50" i="1"/>
  <c r="I46" i="5" s="1"/>
  <c r="MO102" i="1"/>
  <c r="M102" i="1" s="1"/>
  <c r="L102" i="1"/>
  <c r="I98" i="5" s="1"/>
  <c r="MO98" i="1"/>
  <c r="M98" i="1" s="1"/>
  <c r="L98" i="1"/>
  <c r="I94" i="5" s="1"/>
  <c r="MO94" i="1"/>
  <c r="M94" i="1" s="1"/>
  <c r="L94" i="1"/>
  <c r="I90" i="5" s="1"/>
  <c r="MO90" i="1"/>
  <c r="M90" i="1" s="1"/>
  <c r="L90" i="1"/>
  <c r="I86" i="5" s="1"/>
  <c r="MO86" i="1"/>
  <c r="M86" i="1" s="1"/>
  <c r="L86" i="1"/>
  <c r="I82" i="5" s="1"/>
  <c r="MO82" i="1"/>
  <c r="M82" i="1" s="1"/>
  <c r="L82" i="1"/>
  <c r="I78" i="5" s="1"/>
  <c r="MO78" i="1"/>
  <c r="M78" i="1" s="1"/>
  <c r="L78" i="1"/>
  <c r="I74" i="5" s="1"/>
  <c r="MO74" i="1"/>
  <c r="M74" i="1" s="1"/>
  <c r="L74" i="1"/>
  <c r="I70" i="5" s="1"/>
  <c r="MO69" i="1"/>
  <c r="M69" i="1" s="1"/>
  <c r="L69" i="1"/>
  <c r="I65" i="5" s="1"/>
  <c r="MO65" i="1"/>
  <c r="M65" i="1" s="1"/>
  <c r="L65" i="1"/>
  <c r="I61" i="5" s="1"/>
  <c r="MO61" i="1"/>
  <c r="M61" i="1" s="1"/>
  <c r="L61" i="1"/>
  <c r="I57" i="5" s="1"/>
  <c r="MO57" i="1"/>
  <c r="M57" i="1" s="1"/>
  <c r="L57" i="1"/>
  <c r="I53" i="5" s="1"/>
  <c r="MO53" i="1"/>
  <c r="M53" i="1" s="1"/>
  <c r="L53" i="1"/>
  <c r="I49" i="5" s="1"/>
  <c r="MO18" i="1"/>
  <c r="L18" i="1"/>
  <c r="I14" i="5" s="1"/>
  <c r="MO27" i="1"/>
  <c r="L27" i="1"/>
  <c r="MO37" i="1"/>
  <c r="M37" i="1" s="1"/>
  <c r="J33" i="5" s="1"/>
  <c r="L37" i="1"/>
  <c r="I33" i="5" s="1"/>
  <c r="MO46" i="1"/>
  <c r="M46" i="1" s="1"/>
  <c r="L46" i="1"/>
  <c r="I42" i="5" s="1"/>
  <c r="MO6" i="1"/>
  <c r="MO11" i="1"/>
  <c r="MO17" i="1"/>
  <c r="M17" i="1" s="1"/>
  <c r="J13" i="5" s="1"/>
  <c r="L17" i="1"/>
  <c r="MO28" i="1"/>
  <c r="M28" i="1" s="1"/>
  <c r="L28" i="1"/>
  <c r="I24" i="5" s="1"/>
  <c r="MO41" i="1"/>
  <c r="M41" i="1" s="1"/>
  <c r="L41" i="1"/>
  <c r="I37" i="5" s="1"/>
  <c r="AO8" i="1"/>
  <c r="AO10" i="1"/>
  <c r="AO7" i="1"/>
  <c r="AV9" i="1" s="1"/>
  <c r="AO5" i="1"/>
  <c r="F66" i="1"/>
  <c r="F53" i="1"/>
  <c r="F74" i="1"/>
  <c r="C70" i="5" s="1"/>
  <c r="F58" i="1"/>
  <c r="C54" i="5" s="1"/>
  <c r="F65" i="1"/>
  <c r="C61" i="5" s="1"/>
  <c r="F75" i="1"/>
  <c r="C71" i="5" s="1"/>
  <c r="F54" i="1"/>
  <c r="F51" i="1"/>
  <c r="F49" i="1"/>
  <c r="F26" i="1"/>
  <c r="F30" i="1"/>
  <c r="C26" i="5" s="1"/>
  <c r="F41" i="1"/>
  <c r="F15" i="1"/>
  <c r="C11" i="5" s="1"/>
  <c r="F25" i="1"/>
  <c r="C21" i="5" s="1"/>
  <c r="F21" i="1"/>
  <c r="F29" i="1"/>
  <c r="F42" i="1"/>
  <c r="C38" i="5" s="1"/>
  <c r="F27" i="1"/>
  <c r="C23" i="5" s="1"/>
  <c r="F24" i="1"/>
  <c r="F45" i="1"/>
  <c r="F50" i="1"/>
  <c r="C46" i="5" s="1"/>
  <c r="F22" i="1"/>
  <c r="C18" i="5" s="1"/>
  <c r="F18" i="1"/>
  <c r="F34" i="1"/>
  <c r="F20" i="1"/>
  <c r="F52" i="1"/>
  <c r="C48" i="5" s="1"/>
  <c r="F40" i="1"/>
  <c r="F46" i="1"/>
  <c r="C42" i="5" s="1"/>
  <c r="F48" i="1"/>
  <c r="F19" i="1"/>
  <c r="C15" i="5" s="1"/>
  <c r="F35" i="1"/>
  <c r="C31" i="5" s="1"/>
  <c r="F44" i="1"/>
  <c r="F37" i="1"/>
  <c r="N64" i="1"/>
  <c r="J5" i="1"/>
  <c r="I5" i="1"/>
  <c r="G4" i="5" l="1"/>
  <c r="G3" i="5"/>
  <c r="F4" i="5"/>
  <c r="F3" i="5"/>
  <c r="J49" i="5"/>
  <c r="J60" i="5"/>
  <c r="J93" i="5"/>
  <c r="I54" i="5"/>
  <c r="I62" i="5"/>
  <c r="I71" i="5"/>
  <c r="I79" i="5"/>
  <c r="I87" i="5"/>
  <c r="I34" i="5"/>
  <c r="I55" i="5"/>
  <c r="G101" i="5"/>
  <c r="G2" i="5"/>
  <c r="C36" i="5"/>
  <c r="C17" i="5"/>
  <c r="C50" i="5"/>
  <c r="I13" i="5"/>
  <c r="I23" i="5"/>
  <c r="I25" i="5"/>
  <c r="I11" i="5"/>
  <c r="I45" i="5"/>
  <c r="I36" i="5"/>
  <c r="I26" i="5"/>
  <c r="I56" i="5"/>
  <c r="I64" i="5"/>
  <c r="I73" i="5"/>
  <c r="I81" i="5"/>
  <c r="I89" i="5"/>
  <c r="I97" i="5"/>
  <c r="I48" i="5"/>
  <c r="I41" i="5"/>
  <c r="I31" i="5"/>
  <c r="I20" i="5"/>
  <c r="I9" i="5"/>
  <c r="I38" i="5"/>
  <c r="I18" i="5"/>
  <c r="I51" i="5"/>
  <c r="I59" i="5"/>
  <c r="I68" i="5"/>
  <c r="I76" i="5"/>
  <c r="I84" i="5"/>
  <c r="I92" i="5"/>
  <c r="I43" i="5"/>
  <c r="I29" i="5"/>
  <c r="I15" i="5"/>
  <c r="I5" i="5"/>
  <c r="C51" i="5"/>
  <c r="C55" i="5"/>
  <c r="C22" i="5"/>
  <c r="C49" i="5"/>
  <c r="C16" i="5"/>
  <c r="C45" i="5"/>
  <c r="C62" i="5"/>
  <c r="I95" i="5"/>
  <c r="I47" i="5"/>
  <c r="I28" i="5"/>
  <c r="I63" i="5"/>
  <c r="I72" i="5"/>
  <c r="I80" i="5"/>
  <c r="I88" i="5"/>
  <c r="I100" i="5"/>
  <c r="I35" i="5"/>
  <c r="I22" i="5"/>
  <c r="I67" i="5"/>
  <c r="F101" i="5"/>
  <c r="F2" i="5"/>
  <c r="C30" i="5"/>
  <c r="C41" i="5"/>
  <c r="C37" i="5"/>
  <c r="C47" i="5"/>
  <c r="N97" i="1"/>
  <c r="J61" i="5"/>
  <c r="J70" i="5"/>
  <c r="J40" i="5"/>
  <c r="J50" i="5"/>
  <c r="J17" i="5"/>
  <c r="C72" i="5"/>
  <c r="M18" i="1"/>
  <c r="J14" i="5" s="1"/>
  <c r="N90" i="1"/>
  <c r="J86" i="5"/>
  <c r="N62" i="1"/>
  <c r="K58" i="5" s="1"/>
  <c r="J58" i="5"/>
  <c r="N70" i="1"/>
  <c r="J66" i="5"/>
  <c r="M75" i="1"/>
  <c r="J71" i="5" s="1"/>
  <c r="M83" i="1"/>
  <c r="M91" i="1"/>
  <c r="N95" i="1"/>
  <c r="K91" i="5" s="1"/>
  <c r="J91" i="5"/>
  <c r="M99" i="1"/>
  <c r="N103" i="1"/>
  <c r="J99" i="5"/>
  <c r="M38" i="1"/>
  <c r="J34" i="5" s="1"/>
  <c r="M51" i="1"/>
  <c r="J47" i="5" s="1"/>
  <c r="M32" i="1"/>
  <c r="J28" i="5" s="1"/>
  <c r="N14" i="1"/>
  <c r="J10" i="5"/>
  <c r="M59" i="1"/>
  <c r="M67" i="1"/>
  <c r="M76" i="1"/>
  <c r="M84" i="1"/>
  <c r="M92" i="1"/>
  <c r="M104" i="1"/>
  <c r="M39" i="1"/>
  <c r="M26" i="1"/>
  <c r="J22" i="5" s="1"/>
  <c r="M71" i="1"/>
  <c r="M8" i="1"/>
  <c r="M100" i="1"/>
  <c r="J97" i="5" s="1"/>
  <c r="N57" i="1"/>
  <c r="J53" i="5"/>
  <c r="N82" i="1"/>
  <c r="J78" i="5"/>
  <c r="N98" i="1"/>
  <c r="K94" i="5" s="1"/>
  <c r="J94" i="5"/>
  <c r="M58" i="1"/>
  <c r="J54" i="5" s="1"/>
  <c r="M66" i="1"/>
  <c r="J62" i="5" s="1"/>
  <c r="N79" i="1"/>
  <c r="J75" i="5"/>
  <c r="N87" i="1"/>
  <c r="J83" i="5"/>
  <c r="M27" i="1"/>
  <c r="N61" i="1"/>
  <c r="J57" i="5"/>
  <c r="N69" i="1"/>
  <c r="N78" i="1"/>
  <c r="J74" i="5"/>
  <c r="N86" i="1"/>
  <c r="N94" i="1"/>
  <c r="N102" i="1"/>
  <c r="K98" i="5" s="1"/>
  <c r="J98" i="5"/>
  <c r="M29" i="1"/>
  <c r="J25" i="5" s="1"/>
  <c r="M15" i="1"/>
  <c r="J11" i="5" s="1"/>
  <c r="M49" i="1"/>
  <c r="J45" i="5" s="1"/>
  <c r="M40" i="1"/>
  <c r="M30" i="1"/>
  <c r="J26" i="5" s="1"/>
  <c r="M12" i="1"/>
  <c r="N56" i="1"/>
  <c r="M60" i="1"/>
  <c r="M68" i="1"/>
  <c r="J65" i="5" s="1"/>
  <c r="N73" i="1"/>
  <c r="M77" i="1"/>
  <c r="N81" i="1"/>
  <c r="M85" i="1"/>
  <c r="J82" i="5" s="1"/>
  <c r="N89" i="1"/>
  <c r="J85" i="5"/>
  <c r="M93" i="1"/>
  <c r="J90" i="5" s="1"/>
  <c r="N101" i="1"/>
  <c r="M52" i="1"/>
  <c r="J48" i="5" s="1"/>
  <c r="M45" i="1"/>
  <c r="J41" i="5" s="1"/>
  <c r="M35" i="1"/>
  <c r="J31" i="5" s="1"/>
  <c r="M24" i="1"/>
  <c r="J20" i="5" s="1"/>
  <c r="M42" i="1"/>
  <c r="J38" i="5" s="1"/>
  <c r="M22" i="1"/>
  <c r="J18" i="5" s="1"/>
  <c r="M55" i="1"/>
  <c r="J52" i="5" s="1"/>
  <c r="M63" i="1"/>
  <c r="M72" i="1"/>
  <c r="J69" i="5" s="1"/>
  <c r="M80" i="1"/>
  <c r="J77" i="5" s="1"/>
  <c r="M88" i="1"/>
  <c r="M96" i="1"/>
  <c r="M47" i="1"/>
  <c r="J43" i="5" s="1"/>
  <c r="M33" i="1"/>
  <c r="J29" i="5" s="1"/>
  <c r="M19" i="1"/>
  <c r="J15" i="5" s="1"/>
  <c r="M9" i="1"/>
  <c r="J5" i="5" s="1"/>
  <c r="M13" i="1"/>
  <c r="N65" i="1"/>
  <c r="K61" i="5" s="1"/>
  <c r="AV7" i="1"/>
  <c r="F7" i="1" s="1"/>
  <c r="AV5" i="1"/>
  <c r="F9" i="1" s="1"/>
  <c r="AV6" i="1"/>
  <c r="AV8" i="1"/>
  <c r="AV10" i="1"/>
  <c r="N54" i="1"/>
  <c r="N74" i="1"/>
  <c r="F36" i="1"/>
  <c r="C32" i="5" s="1"/>
  <c r="F32" i="1"/>
  <c r="F17" i="1"/>
  <c r="C14" i="5" s="1"/>
  <c r="N53" i="1"/>
  <c r="F38" i="1"/>
  <c r="C34" i="5" s="1"/>
  <c r="F33" i="1"/>
  <c r="C29" i="5" s="1"/>
  <c r="F39" i="1"/>
  <c r="C35" i="5" s="1"/>
  <c r="F47" i="1"/>
  <c r="C43" i="5" s="1"/>
  <c r="F31" i="1"/>
  <c r="C27" i="5" s="1"/>
  <c r="F16" i="1"/>
  <c r="C12" i="5" s="1"/>
  <c r="F43" i="1"/>
  <c r="C39" i="5" s="1"/>
  <c r="F28" i="1"/>
  <c r="C24" i="5" s="1"/>
  <c r="F23" i="1"/>
  <c r="C19" i="5" s="1"/>
  <c r="N34" i="1"/>
  <c r="N21" i="1"/>
  <c r="K17" i="5" s="1"/>
  <c r="N19" i="1"/>
  <c r="N40" i="1"/>
  <c r="N48" i="1"/>
  <c r="N42" i="1"/>
  <c r="N18" i="1"/>
  <c r="N20" i="1"/>
  <c r="N37" i="1"/>
  <c r="N35" i="1"/>
  <c r="K31" i="5" s="1"/>
  <c r="N44" i="1"/>
  <c r="N51" i="1"/>
  <c r="N46" i="1"/>
  <c r="N41" i="1"/>
  <c r="K37" i="5" s="1"/>
  <c r="N25" i="1"/>
  <c r="N27" i="1"/>
  <c r="N50" i="1"/>
  <c r="K53" i="5" l="1"/>
  <c r="K38" i="5"/>
  <c r="N75" i="1"/>
  <c r="K71" i="5" s="1"/>
  <c r="K83" i="5"/>
  <c r="J35" i="5"/>
  <c r="K10" i="5"/>
  <c r="J19" i="5"/>
  <c r="C40" i="5"/>
  <c r="N15" i="1"/>
  <c r="K11" i="5" s="1"/>
  <c r="N49" i="1"/>
  <c r="K45" i="5" s="1"/>
  <c r="K33" i="5"/>
  <c r="N45" i="1"/>
  <c r="K41" i="5" s="1"/>
  <c r="N22" i="1"/>
  <c r="K18" i="5" s="1"/>
  <c r="K47" i="5"/>
  <c r="K16" i="5"/>
  <c r="C28" i="5"/>
  <c r="K97" i="5"/>
  <c r="J36" i="5"/>
  <c r="J23" i="5"/>
  <c r="K75" i="5"/>
  <c r="J44" i="5"/>
  <c r="J30" i="5"/>
  <c r="J46" i="5"/>
  <c r="C33" i="5"/>
  <c r="C44" i="5"/>
  <c r="J39" i="5"/>
  <c r="K15" i="5"/>
  <c r="K82" i="5"/>
  <c r="K23" i="5"/>
  <c r="K70" i="5"/>
  <c r="J12" i="5"/>
  <c r="J42" i="5"/>
  <c r="K42" i="5"/>
  <c r="C13" i="5"/>
  <c r="K50" i="5"/>
  <c r="K85" i="5"/>
  <c r="K78" i="5"/>
  <c r="K99" i="5"/>
  <c r="K66" i="5"/>
  <c r="K86" i="5"/>
  <c r="J27" i="5"/>
  <c r="J21" i="5"/>
  <c r="J32" i="5"/>
  <c r="J24" i="5"/>
  <c r="C25" i="5"/>
  <c r="C20" i="5"/>
  <c r="J16" i="5"/>
  <c r="J37" i="5"/>
  <c r="N96" i="1"/>
  <c r="K92" i="5" s="1"/>
  <c r="J92" i="5"/>
  <c r="N63" i="1"/>
  <c r="J59" i="5"/>
  <c r="N100" i="1"/>
  <c r="J96" i="5"/>
  <c r="N30" i="1"/>
  <c r="K26" i="5" s="1"/>
  <c r="N24" i="1"/>
  <c r="K20" i="5" s="1"/>
  <c r="N88" i="1"/>
  <c r="K84" i="5" s="1"/>
  <c r="J84" i="5"/>
  <c r="J51" i="5"/>
  <c r="N55" i="1"/>
  <c r="K51" i="5" s="1"/>
  <c r="N85" i="1"/>
  <c r="J81" i="5"/>
  <c r="N104" i="1"/>
  <c r="K100" i="5" s="1"/>
  <c r="J100" i="5"/>
  <c r="N67" i="1"/>
  <c r="J63" i="5"/>
  <c r="N91" i="1"/>
  <c r="K87" i="5" s="1"/>
  <c r="J87" i="5"/>
  <c r="N29" i="1"/>
  <c r="N52" i="1"/>
  <c r="K48" i="5" s="1"/>
  <c r="N26" i="1"/>
  <c r="K22" i="5" s="1"/>
  <c r="N66" i="1"/>
  <c r="K62" i="5" s="1"/>
  <c r="N58" i="1"/>
  <c r="K54" i="5" s="1"/>
  <c r="J76" i="5"/>
  <c r="N80" i="1"/>
  <c r="K76" i="5" s="1"/>
  <c r="N93" i="1"/>
  <c r="K90" i="5" s="1"/>
  <c r="J89" i="5"/>
  <c r="N71" i="1"/>
  <c r="K67" i="5" s="1"/>
  <c r="J67" i="5"/>
  <c r="N92" i="1"/>
  <c r="K88" i="5" s="1"/>
  <c r="J88" i="5"/>
  <c r="N59" i="1"/>
  <c r="J55" i="5"/>
  <c r="N99" i="1"/>
  <c r="K95" i="5" s="1"/>
  <c r="J95" i="5"/>
  <c r="N83" i="1"/>
  <c r="K79" i="5" s="1"/>
  <c r="J79" i="5"/>
  <c r="N77" i="1"/>
  <c r="K73" i="5" s="1"/>
  <c r="J73" i="5"/>
  <c r="N60" i="1"/>
  <c r="K56" i="5" s="1"/>
  <c r="J56" i="5"/>
  <c r="N76" i="1"/>
  <c r="K72" i="5" s="1"/>
  <c r="J72" i="5"/>
  <c r="N13" i="1"/>
  <c r="J9" i="5"/>
  <c r="N72" i="1"/>
  <c r="K68" i="5" s="1"/>
  <c r="J68" i="5"/>
  <c r="N68" i="1"/>
  <c r="K64" i="5" s="1"/>
  <c r="J64" i="5"/>
  <c r="N12" i="1"/>
  <c r="N84" i="1"/>
  <c r="K80" i="5" s="1"/>
  <c r="J80" i="5"/>
  <c r="N47" i="1"/>
  <c r="K43" i="5" s="1"/>
  <c r="F8" i="1"/>
  <c r="N31" i="1"/>
  <c r="N38" i="1"/>
  <c r="K34" i="5" s="1"/>
  <c r="N17" i="1"/>
  <c r="K13" i="5" s="1"/>
  <c r="N43" i="1"/>
  <c r="K39" i="5" s="1"/>
  <c r="N16" i="1"/>
  <c r="K12" i="5" s="1"/>
  <c r="N39" i="1"/>
  <c r="K35" i="5" s="1"/>
  <c r="N33" i="1"/>
  <c r="K29" i="5" s="1"/>
  <c r="N28" i="1"/>
  <c r="K24" i="5" s="1"/>
  <c r="N32" i="1"/>
  <c r="K28" i="5" s="1"/>
  <c r="N23" i="1"/>
  <c r="K19" i="5" s="1"/>
  <c r="N36" i="1"/>
  <c r="K32" i="5" s="1"/>
  <c r="AL5" i="1"/>
  <c r="K59" i="5" l="1"/>
  <c r="K60" i="5"/>
  <c r="K30" i="5"/>
  <c r="K40" i="5"/>
  <c r="K27" i="5"/>
  <c r="K25" i="5"/>
  <c r="K63" i="5"/>
  <c r="K81" i="5"/>
  <c r="K96" i="5"/>
  <c r="K74" i="5"/>
  <c r="K49" i="5"/>
  <c r="K36" i="5"/>
  <c r="K65" i="5"/>
  <c r="C6" i="5"/>
  <c r="C7" i="5"/>
  <c r="K89" i="5"/>
  <c r="K69" i="5"/>
  <c r="K14" i="5"/>
  <c r="K9" i="5"/>
  <c r="K55" i="5"/>
  <c r="K57" i="5"/>
  <c r="C5" i="5"/>
  <c r="K44" i="5"/>
  <c r="K77" i="5"/>
  <c r="K52" i="5"/>
  <c r="K46" i="5"/>
  <c r="K93" i="5"/>
  <c r="K21" i="5"/>
  <c r="AF5" i="1"/>
  <c r="Z5" i="1"/>
  <c r="ME10" i="1" l="1"/>
  <c r="MF10" i="1" l="1"/>
  <c r="MO10" i="1" s="1"/>
  <c r="L11" i="1"/>
  <c r="L10" i="1"/>
  <c r="I6" i="5" s="1"/>
  <c r="N9" i="1"/>
  <c r="K5" i="5" s="1"/>
  <c r="N8" i="1"/>
  <c r="I7" i="5" l="1"/>
  <c r="I8" i="5"/>
  <c r="M10" i="1"/>
  <c r="M11" i="1"/>
  <c r="J8" i="5" s="1"/>
  <c r="H5" i="1"/>
  <c r="K5" i="1"/>
  <c r="H4" i="5" l="1"/>
  <c r="H3" i="5"/>
  <c r="E4" i="5"/>
  <c r="E3" i="5"/>
  <c r="H101" i="5"/>
  <c r="H2" i="5"/>
  <c r="E101" i="5"/>
  <c r="E2" i="5"/>
  <c r="N10" i="1"/>
  <c r="K6" i="5" s="1"/>
  <c r="J6" i="5"/>
  <c r="N11" i="1"/>
  <c r="J7" i="5"/>
  <c r="ME5" i="1"/>
  <c r="L7" i="1" s="1"/>
  <c r="C3" i="5"/>
  <c r="C2" i="5" l="1"/>
  <c r="C4" i="5"/>
  <c r="K7" i="5"/>
  <c r="K8" i="5"/>
  <c r="L5" i="1"/>
  <c r="L6" i="1"/>
  <c r="LX11" i="1"/>
  <c r="C101" i="5"/>
  <c r="MF5" i="1"/>
  <c r="MO5" i="1" s="1"/>
  <c r="M7" i="1" s="1"/>
  <c r="N7" i="1" s="1"/>
  <c r="LX64" i="1"/>
  <c r="LX100" i="1"/>
  <c r="LX97" i="1"/>
  <c r="LX80" i="1"/>
  <c r="LX76" i="1"/>
  <c r="LX21" i="1"/>
  <c r="LX92" i="1"/>
  <c r="LX14" i="1"/>
  <c r="LX83" i="1"/>
  <c r="LX59" i="1"/>
  <c r="LX94" i="1"/>
  <c r="LX91" i="1"/>
  <c r="LX90" i="1"/>
  <c r="LX60" i="1"/>
  <c r="LX28" i="1"/>
  <c r="LX93" i="1"/>
  <c r="LX95" i="1"/>
  <c r="LX99" i="1"/>
  <c r="LX89" i="1"/>
  <c r="LX96" i="1"/>
  <c r="LX84" i="1"/>
  <c r="LX62" i="1"/>
  <c r="LX78" i="1"/>
  <c r="LX32" i="1"/>
  <c r="LX87" i="1"/>
  <c r="LX79" i="1"/>
  <c r="LX98" i="1"/>
  <c r="LX73" i="1"/>
  <c r="LX12" i="1"/>
  <c r="LX103" i="1"/>
  <c r="LX88" i="1"/>
  <c r="LX13" i="1"/>
  <c r="LX31" i="1"/>
  <c r="LX17" i="1"/>
  <c r="LX72" i="1"/>
  <c r="LX67" i="1"/>
  <c r="LX86" i="1"/>
  <c r="LX39" i="1"/>
  <c r="LX36" i="1"/>
  <c r="LX37" i="1"/>
  <c r="LX46" i="1"/>
  <c r="LX40" i="1"/>
  <c r="LX19" i="1"/>
  <c r="LX50" i="1"/>
  <c r="LX29" i="1"/>
  <c r="LX27" i="1"/>
  <c r="LX58" i="1"/>
  <c r="LX47" i="1"/>
  <c r="LX57" i="1"/>
  <c r="LX68" i="1"/>
  <c r="LX63" i="1"/>
  <c r="LX15" i="1"/>
  <c r="LX41" i="1"/>
  <c r="LX22" i="1"/>
  <c r="LX35" i="1"/>
  <c r="LX16" i="1"/>
  <c r="LX69" i="1"/>
  <c r="LX55" i="1"/>
  <c r="LX74" i="1"/>
  <c r="LX24" i="1"/>
  <c r="LX34" i="1"/>
  <c r="LX18" i="1"/>
  <c r="LX33" i="1"/>
  <c r="LX77" i="1"/>
  <c r="LX104" i="1"/>
  <c r="LX48" i="1"/>
  <c r="LX45" i="1"/>
  <c r="LX51" i="1"/>
  <c r="LX66" i="1"/>
  <c r="LX54" i="1"/>
  <c r="LX75" i="1"/>
  <c r="LX26" i="1"/>
  <c r="LX65" i="1"/>
  <c r="LX43" i="1"/>
  <c r="LX56" i="1"/>
  <c r="LX61" i="1"/>
  <c r="LX70" i="1"/>
  <c r="LX52" i="1"/>
  <c r="LX42" i="1"/>
  <c r="LX25" i="1"/>
  <c r="LX44" i="1"/>
  <c r="LX20" i="1"/>
  <c r="LX38" i="1"/>
  <c r="LX101" i="1"/>
  <c r="LX71" i="1"/>
  <c r="LX53" i="1"/>
  <c r="LX49" i="1"/>
  <c r="LX30" i="1"/>
  <c r="LX23" i="1"/>
  <c r="LX85" i="1"/>
  <c r="LX82" i="1"/>
  <c r="LX81" i="1"/>
  <c r="LX102" i="1"/>
  <c r="LX6" i="1"/>
  <c r="LX8" i="1"/>
  <c r="LX5" i="1"/>
  <c r="LX9" i="1"/>
  <c r="LX10" i="1"/>
  <c r="LX7" i="1"/>
  <c r="I101" i="5" l="1"/>
  <c r="I4" i="5"/>
  <c r="I2" i="5"/>
  <c r="I3" i="5"/>
  <c r="M5" i="1"/>
  <c r="M6" i="1"/>
  <c r="LY36" i="1"/>
  <c r="G36" i="1" s="1"/>
  <c r="LY103" i="1"/>
  <c r="G103" i="1" s="1"/>
  <c r="LY13" i="1"/>
  <c r="LY72" i="1"/>
  <c r="LY100" i="1"/>
  <c r="G100" i="1" s="1"/>
  <c r="LY87" i="1"/>
  <c r="G87" i="1" s="1"/>
  <c r="LY32" i="1"/>
  <c r="LY94" i="1"/>
  <c r="LY86" i="1"/>
  <c r="LY92" i="1"/>
  <c r="LY28" i="1"/>
  <c r="LY76" i="1"/>
  <c r="LY88" i="1"/>
  <c r="LY73" i="1"/>
  <c r="G73" i="1" s="1"/>
  <c r="LY67" i="1"/>
  <c r="LY60" i="1"/>
  <c r="LY93" i="1"/>
  <c r="LY84" i="1"/>
  <c r="G84" i="1" s="1"/>
  <c r="LY79" i="1"/>
  <c r="LY21" i="1"/>
  <c r="LY97" i="1"/>
  <c r="LY91" i="1"/>
  <c r="G91" i="1" s="1"/>
  <c r="LY95" i="1"/>
  <c r="G95" i="1" s="1"/>
  <c r="LY62" i="1"/>
  <c r="LY78" i="1"/>
  <c r="LY96" i="1"/>
  <c r="G96" i="1" s="1"/>
  <c r="LY59" i="1"/>
  <c r="LY64" i="1"/>
  <c r="LY39" i="1"/>
  <c r="G39" i="1" s="1"/>
  <c r="LY98" i="1"/>
  <c r="G98" i="1" s="1"/>
  <c r="LY90" i="1"/>
  <c r="LY99" i="1"/>
  <c r="LY31" i="1"/>
  <c r="LY89" i="1"/>
  <c r="G89" i="1" s="1"/>
  <c r="LY80" i="1"/>
  <c r="G80" i="1" s="1"/>
  <c r="LY68" i="1"/>
  <c r="G68" i="1" s="1"/>
  <c r="LY40" i="1"/>
  <c r="G40" i="1" s="1"/>
  <c r="D36" i="5" s="1"/>
  <c r="LY24" i="1"/>
  <c r="G24" i="1" s="1"/>
  <c r="LY70" i="1"/>
  <c r="LY26" i="1"/>
  <c r="LY45" i="1"/>
  <c r="G45" i="1" s="1"/>
  <c r="LY58" i="1"/>
  <c r="G58" i="1" s="1"/>
  <c r="LY23" i="1"/>
  <c r="LY55" i="1"/>
  <c r="LY22" i="1"/>
  <c r="G22" i="1" s="1"/>
  <c r="LY43" i="1"/>
  <c r="G43" i="1" s="1"/>
  <c r="LY57" i="1"/>
  <c r="LY74" i="1"/>
  <c r="LY42" i="1"/>
  <c r="LY47" i="1"/>
  <c r="LY37" i="1"/>
  <c r="LY53" i="1"/>
  <c r="LY61" i="1"/>
  <c r="G61" i="1" s="1"/>
  <c r="LY75" i="1"/>
  <c r="G75" i="1" s="1"/>
  <c r="LY48" i="1"/>
  <c r="LY29" i="1"/>
  <c r="G29" i="1" s="1"/>
  <c r="LY30" i="1"/>
  <c r="G30" i="1" s="1"/>
  <c r="LY69" i="1"/>
  <c r="G69" i="1" s="1"/>
  <c r="LY25" i="1"/>
  <c r="LY27" i="1"/>
  <c r="G27" i="1" s="1"/>
  <c r="LY33" i="1"/>
  <c r="G33" i="1" s="1"/>
  <c r="LY101" i="1"/>
  <c r="G101" i="1" s="1"/>
  <c r="LY56" i="1"/>
  <c r="G56" i="1" s="1"/>
  <c r="LY54" i="1"/>
  <c r="G54" i="1" s="1"/>
  <c r="LY63" i="1"/>
  <c r="G63" i="1" s="1"/>
  <c r="LY46" i="1"/>
  <c r="G46" i="1" s="1"/>
  <c r="LY49" i="1"/>
  <c r="G49" i="1" s="1"/>
  <c r="LY35" i="1"/>
  <c r="G35" i="1" s="1"/>
  <c r="LY41" i="1"/>
  <c r="G41" i="1" s="1"/>
  <c r="D37" i="5" s="1"/>
  <c r="LY50" i="1"/>
  <c r="G50" i="1" s="1"/>
  <c r="LY34" i="1"/>
  <c r="LY38" i="1"/>
  <c r="G38" i="1" s="1"/>
  <c r="LY51" i="1"/>
  <c r="LY77" i="1"/>
  <c r="G77" i="1" s="1"/>
  <c r="LY44" i="1"/>
  <c r="LY82" i="1"/>
  <c r="LY20" i="1"/>
  <c r="LY16" i="1"/>
  <c r="G16" i="1" s="1"/>
  <c r="LY15" i="1"/>
  <c r="LY83" i="1"/>
  <c r="G83" i="1" s="1"/>
  <c r="LY17" i="1"/>
  <c r="LY65" i="1"/>
  <c r="G65" i="1" s="1"/>
  <c r="LY104" i="1"/>
  <c r="LY81" i="1"/>
  <c r="G81" i="1" s="1"/>
  <c r="LY18" i="1"/>
  <c r="G18" i="1" s="1"/>
  <c r="LY66" i="1"/>
  <c r="G66" i="1" s="1"/>
  <c r="D62" i="5" s="1"/>
  <c r="LY71" i="1"/>
  <c r="G71" i="1" s="1"/>
  <c r="LY12" i="1"/>
  <c r="LY19" i="1"/>
  <c r="G19" i="1" s="1"/>
  <c r="D15" i="5" s="1"/>
  <c r="LY85" i="1"/>
  <c r="G85" i="1" s="1"/>
  <c r="D81" i="5" s="1"/>
  <c r="LY52" i="1"/>
  <c r="LY102" i="1"/>
  <c r="LY14" i="1"/>
  <c r="G14" i="1" s="1"/>
  <c r="LY7" i="1"/>
  <c r="G7" i="1" s="1"/>
  <c r="LY10" i="1"/>
  <c r="LY5" i="1"/>
  <c r="LY6" i="1"/>
  <c r="LY8" i="1"/>
  <c r="G8" i="1" s="1"/>
  <c r="LY9" i="1"/>
  <c r="LY11" i="1"/>
  <c r="G6" i="1" l="1"/>
  <c r="J4" i="5"/>
  <c r="J3" i="5"/>
  <c r="N6" i="1"/>
  <c r="D42" i="5"/>
  <c r="D97" i="5"/>
  <c r="D65" i="5"/>
  <c r="D80" i="5"/>
  <c r="D77" i="5"/>
  <c r="D46" i="5"/>
  <c r="D92" i="5"/>
  <c r="D26" i="5"/>
  <c r="D35" i="5"/>
  <c r="D32" i="5"/>
  <c r="G20" i="1"/>
  <c r="D16" i="5" s="1"/>
  <c r="G51" i="1"/>
  <c r="D47" i="5" s="1"/>
  <c r="G42" i="1"/>
  <c r="D38" i="5" s="1"/>
  <c r="G31" i="1"/>
  <c r="D27" i="5" s="1"/>
  <c r="G97" i="1"/>
  <c r="D93" i="5" s="1"/>
  <c r="G93" i="1"/>
  <c r="G88" i="1"/>
  <c r="D84" i="5" s="1"/>
  <c r="G86" i="1"/>
  <c r="D82" i="5" s="1"/>
  <c r="G11" i="1"/>
  <c r="G5" i="1"/>
  <c r="D2" i="5" s="1"/>
  <c r="G102" i="1"/>
  <c r="D98" i="5" s="1"/>
  <c r="G82" i="1"/>
  <c r="D78" i="5" s="1"/>
  <c r="G53" i="1"/>
  <c r="G74" i="1"/>
  <c r="D70" i="5" s="1"/>
  <c r="G55" i="1"/>
  <c r="D51" i="5" s="1"/>
  <c r="G26" i="1"/>
  <c r="G99" i="1"/>
  <c r="D95" i="5" s="1"/>
  <c r="G64" i="1"/>
  <c r="D60" i="5" s="1"/>
  <c r="G62" i="1"/>
  <c r="D58" i="5" s="1"/>
  <c r="G21" i="1"/>
  <c r="G60" i="1"/>
  <c r="G76" i="1"/>
  <c r="D72" i="5" s="1"/>
  <c r="G94" i="1"/>
  <c r="G72" i="1"/>
  <c r="D68" i="5" s="1"/>
  <c r="J2" i="5"/>
  <c r="G47" i="1"/>
  <c r="D43" i="5" s="1"/>
  <c r="G92" i="1"/>
  <c r="D88" i="5" s="1"/>
  <c r="G17" i="1"/>
  <c r="D13" i="5" s="1"/>
  <c r="G78" i="1"/>
  <c r="D74" i="5" s="1"/>
  <c r="G9" i="1"/>
  <c r="D5" i="5" s="1"/>
  <c r="G10" i="1"/>
  <c r="G52" i="1"/>
  <c r="G104" i="1"/>
  <c r="D100" i="5" s="1"/>
  <c r="G15" i="1"/>
  <c r="D11" i="5" s="1"/>
  <c r="G44" i="1"/>
  <c r="D40" i="5" s="1"/>
  <c r="G34" i="1"/>
  <c r="D30" i="5" s="1"/>
  <c r="G25" i="1"/>
  <c r="D21" i="5" s="1"/>
  <c r="G48" i="1"/>
  <c r="D44" i="5" s="1"/>
  <c r="G37" i="1"/>
  <c r="D33" i="5" s="1"/>
  <c r="G57" i="1"/>
  <c r="D53" i="5" s="1"/>
  <c r="G23" i="1"/>
  <c r="D19" i="5" s="1"/>
  <c r="G70" i="1"/>
  <c r="D66" i="5" s="1"/>
  <c r="G90" i="1"/>
  <c r="D86" i="5" s="1"/>
  <c r="G59" i="1"/>
  <c r="D55" i="5" s="1"/>
  <c r="G79" i="1"/>
  <c r="D75" i="5" s="1"/>
  <c r="G67" i="1"/>
  <c r="D63" i="5" s="1"/>
  <c r="G28" i="1"/>
  <c r="D24" i="5" s="1"/>
  <c r="G32" i="1"/>
  <c r="G13" i="1"/>
  <c r="J101" i="5"/>
  <c r="G12" i="1"/>
  <c r="D3" i="5" l="1"/>
  <c r="K101" i="5"/>
  <c r="K4" i="5"/>
  <c r="D4" i="5"/>
  <c r="D90" i="5"/>
  <c r="D8" i="5"/>
  <c r="D28" i="5"/>
  <c r="D48" i="5"/>
  <c r="D7" i="5"/>
  <c r="D59" i="5"/>
  <c r="D64" i="5"/>
  <c r="D6" i="5"/>
  <c r="D22" i="5"/>
  <c r="D71" i="5"/>
  <c r="D91" i="5"/>
  <c r="D76" i="5"/>
  <c r="D41" i="5"/>
  <c r="D99" i="5"/>
  <c r="D52" i="5"/>
  <c r="D61" i="5"/>
  <c r="D85" i="5"/>
  <c r="D67" i="5"/>
  <c r="D56" i="5"/>
  <c r="D17" i="5"/>
  <c r="D18" i="5"/>
  <c r="D31" i="5"/>
  <c r="D96" i="5"/>
  <c r="D57" i="5"/>
  <c r="D14" i="5"/>
  <c r="D83" i="5"/>
  <c r="D94" i="5"/>
  <c r="D25" i="5"/>
  <c r="D34" i="5"/>
  <c r="D39" i="5"/>
  <c r="D9" i="5"/>
  <c r="K2" i="5"/>
  <c r="K3" i="5"/>
  <c r="D101" i="5"/>
  <c r="D89" i="5"/>
  <c r="D10" i="5"/>
  <c r="D69" i="5"/>
  <c r="D20" i="5"/>
  <c r="D12" i="5"/>
  <c r="D23" i="5"/>
  <c r="D79" i="5"/>
  <c r="D73" i="5"/>
  <c r="D45" i="5"/>
  <c r="D49" i="5"/>
  <c r="D29" i="5"/>
  <c r="D87" i="5"/>
  <c r="D54" i="5"/>
  <c r="D50" i="5"/>
</calcChain>
</file>

<file path=xl/sharedStrings.xml><?xml version="1.0" encoding="utf-8"?>
<sst xmlns="http://schemas.openxmlformats.org/spreadsheetml/2006/main" count="291" uniqueCount="238">
  <si>
    <t>Name</t>
  </si>
  <si>
    <t>Phase Total</t>
  </si>
  <si>
    <t>1st shot</t>
  </si>
  <si>
    <t>2nd</t>
  </si>
  <si>
    <t>3rd</t>
  </si>
  <si>
    <t>4th</t>
  </si>
  <si>
    <t>5th</t>
  </si>
  <si>
    <t>Phase:</t>
  </si>
  <si>
    <t>Contest Total</t>
  </si>
  <si>
    <t>3rd series</t>
  </si>
  <si>
    <t>Club Name</t>
  </si>
  <si>
    <t>Fastest shot</t>
  </si>
  <si>
    <t>Total Missed shots</t>
  </si>
  <si>
    <t>Total without Misses</t>
  </si>
  <si>
    <t>Missed Shot Total</t>
  </si>
  <si>
    <t>Shooting Style</t>
  </si>
  <si>
    <t>1st</t>
  </si>
  <si>
    <t>1&amp;2 results</t>
  </si>
  <si>
    <t>series 2</t>
  </si>
  <si>
    <t>series 3</t>
  </si>
  <si>
    <t>series 1</t>
  </si>
  <si>
    <t>doubles</t>
  </si>
  <si>
    <t xml:space="preserve">1st </t>
  </si>
  <si>
    <t>Dbles 1st shot average</t>
  </si>
  <si>
    <t>Dbles 2nd shot average</t>
  </si>
  <si>
    <t>Shot
Avg
(Dbles NOT included)</t>
  </si>
  <si>
    <t>Doubles Calculations(Series 3)</t>
  </si>
  <si>
    <t>2nd shot</t>
  </si>
  <si>
    <t>Doubles Calculations(Series 1)</t>
  </si>
  <si>
    <t>Doubles Calculations(Series 2)</t>
  </si>
  <si>
    <t>1&amp;2 Results</t>
  </si>
  <si>
    <t>Final calculations</t>
  </si>
  <si>
    <t>Phases</t>
  </si>
  <si>
    <t>Statistic's</t>
  </si>
  <si>
    <t xml:space="preserve">Doubles Phase:    </t>
  </si>
  <si>
    <t>Contest Place</t>
  </si>
  <si>
    <t>1st  Series Total</t>
  </si>
  <si>
    <t>1st Series</t>
  </si>
  <si>
    <t>2nd Series</t>
  </si>
  <si>
    <t>2nd Series Total</t>
  </si>
  <si>
    <t>3rd  Series Total</t>
  </si>
  <si>
    <t>Doubles Total</t>
  </si>
  <si>
    <t>Ranking Calculations</t>
  </si>
  <si>
    <t xml:space="preserve">Contest Name:               </t>
  </si>
  <si>
    <t>1</t>
  </si>
  <si>
    <t>21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</si>
  <si>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</si>
  <si>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</si>
  <si>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</si>
  <si>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</si>
  <si>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</si>
  <si>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</si>
  <si>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</si>
  <si>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</si>
  <si>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</si>
  <si>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</si>
  <si>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</si>
  <si>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</si>
  <si>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</si>
  <si>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</si>
  <si>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2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</si>
  <si>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</si>
  <si>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</si>
  <si>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</si>
  <si>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</si>
  <si>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</si>
  <si>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</si>
  <si>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</si>
  <si>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</si>
  <si>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</si>
  <si>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</si>
  <si>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</si>
  <si>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</si>
  <si>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</si>
  <si>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</si>
  <si>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</si>
  <si>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</si>
  <si>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</si>
  <si>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</si>
  <si>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</si>
  <si>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</si>
  <si>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</si>
  <si>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</si>
  <si>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</si>
  <si>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</si>
  <si>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</si>
  <si>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</si>
  <si>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</si>
  <si>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</si>
  <si>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</si>
  <si>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</si>
  <si>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</si>
  <si>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</si>
  <si>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</si>
  <si>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</si>
  <si>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</si>
  <si>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</si>
  <si>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</si>
  <si>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</si>
  <si>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</si>
  <si>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</si>
  <si>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</si>
  <si>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</si>
  <si>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</si>
  <si>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</si>
  <si>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</si>
  <si>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</si>
  <si>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</si>
  <si>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</si>
  <si>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</si>
  <si>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</si>
  <si>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</si>
  <si>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</si>
  <si>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</si>
  <si>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</si>
  <si>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</si>
  <si>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</si>
  <si>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</si>
  <si>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</si>
  <si>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</si>
  <si>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</si>
  <si>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</si>
  <si>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</si>
  <si>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</si>
  <si>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</si>
  <si>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</si>
  <si>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</si>
  <si>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</si>
  <si>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</si>
  <si>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</si>
  <si>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</si>
  <si>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</si>
  <si>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</si>
  <si>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</si>
  <si>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</si>
  <si>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</si>
  <si>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</si>
  <si>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</si>
  <si>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</si>
  <si>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</si>
  <si>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</si>
  <si>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</si>
  <si>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</si>
  <si>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</si>
  <si>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M</t>
  </si>
  <si>
    <t>F</t>
  </si>
  <si>
    <t>Thumbing</t>
  </si>
  <si>
    <t>Fanning</t>
  </si>
  <si>
    <t>Twisting</t>
  </si>
  <si>
    <t>Dump Draw</t>
  </si>
  <si>
    <t>Up Fanning</t>
  </si>
  <si>
    <t>Date</t>
  </si>
  <si>
    <t>Gender</t>
  </si>
  <si>
    <t>Phase Misses</t>
  </si>
  <si>
    <t>Phase misses total time</t>
  </si>
  <si>
    <t>Doubles misses total time</t>
  </si>
  <si>
    <t>Doubles Misses</t>
  </si>
  <si>
    <t>Overall Misses total time</t>
  </si>
  <si>
    <t>Gender Choice</t>
  </si>
  <si>
    <t xml:space="preserve"> ShootingStyle Choice</t>
  </si>
  <si>
    <t>Doubles phase choice's</t>
  </si>
  <si>
    <t>6' Standing Wax</t>
  </si>
  <si>
    <t>5' Standing Wax</t>
  </si>
  <si>
    <t>8' Standing Wax</t>
  </si>
  <si>
    <t>10' Standing Wax</t>
  </si>
  <si>
    <t>12' Standing Wax</t>
  </si>
  <si>
    <t>15' Standing Wax</t>
  </si>
  <si>
    <t>20 ' Standing Wax</t>
  </si>
  <si>
    <t>21' Standing Wax</t>
  </si>
  <si>
    <t>25' Standing Wax</t>
  </si>
  <si>
    <t>5' Standing Blanks</t>
  </si>
  <si>
    <t>6' Standing Blanks</t>
  </si>
  <si>
    <t>8' Standing Blanks</t>
  </si>
  <si>
    <t>10' Standing Blanks</t>
  </si>
  <si>
    <t>12' Standing Blanks</t>
  </si>
  <si>
    <t>15' Standing Blanks</t>
  </si>
  <si>
    <t>20 ' Standing Blanks</t>
  </si>
  <si>
    <t>21' Standing Blanks</t>
  </si>
  <si>
    <t>25' Standing Blanks</t>
  </si>
  <si>
    <t>Walk &amp; Draw Blanks</t>
  </si>
  <si>
    <t>Walk &amp; Draw Wax</t>
  </si>
  <si>
    <r>
      <t xml:space="preserve">Instructions: </t>
    </r>
    <r>
      <rPr>
        <b/>
        <u/>
        <sz val="20"/>
        <color theme="0"/>
        <rFont val="Arial"/>
        <family val="2"/>
      </rPr>
      <t>ONLY</t>
    </r>
    <r>
      <rPr>
        <sz val="20"/>
        <color theme="0"/>
        <rFont val="Arial"/>
        <family val="2"/>
      </rPr>
      <t xml:space="preserve"> enter information or times in white boxes.                    
</t>
    </r>
    <r>
      <rPr>
        <b/>
        <sz val="20"/>
        <color theme="0"/>
        <rFont val="Arial"/>
        <family val="2"/>
      </rPr>
      <t xml:space="preserve"> *** Important ***  </t>
    </r>
    <r>
      <rPr>
        <sz val="20"/>
        <color theme="0"/>
        <rFont val="Arial"/>
        <family val="2"/>
      </rPr>
      <t xml:space="preserve"> -- Verify when entering times. That the cursor is on the correct box for each shooter before entering times!!!</t>
    </r>
  </si>
  <si>
    <t>Other</t>
  </si>
  <si>
    <t>Ram Fanning</t>
  </si>
  <si>
    <t>Shooting Order</t>
  </si>
  <si>
    <t>Shooter's Name</t>
  </si>
  <si>
    <t>Contact Johnny Perry at jperry6@woh.rr.com with any question or issues</t>
  </si>
  <si>
    <t>Instructions:</t>
  </si>
  <si>
    <r>
      <t xml:space="preserve">3. If an Error message appears. 
             </t>
    </r>
    <r>
      <rPr>
        <i/>
        <sz val="12"/>
        <color theme="1"/>
        <rFont val="Arial"/>
        <family val="2"/>
      </rPr>
      <t>( Press Cancel on message or ESC on your computer to clear message )</t>
    </r>
  </si>
  <si>
    <r>
      <t>1. Information for the contest  or Shooter(s) can ONLY be entered in White boxes</t>
    </r>
    <r>
      <rPr>
        <i/>
        <sz val="12"/>
        <color theme="1"/>
        <rFont val="Arial"/>
        <family val="2"/>
      </rPr>
      <t xml:space="preserve"> 
             ( Verify you are on the correct box before entering Information or Time(s) )</t>
    </r>
  </si>
  <si>
    <r>
      <t>1. Highlight the Area you wish to Sort.</t>
    </r>
    <r>
      <rPr>
        <i/>
        <sz val="12"/>
        <color theme="1"/>
        <rFont val="Arial"/>
        <family val="2"/>
      </rPr>
      <t xml:space="preserve"> ( Include headers above times being sorted. This will help make sorting easier later.)</t>
    </r>
  </si>
  <si>
    <r>
      <t>Your Score Sheet has now been Sorted. (</t>
    </r>
    <r>
      <rPr>
        <i/>
        <sz val="10"/>
        <color theme="1"/>
        <rFont val="Arial"/>
        <family val="2"/>
      </rPr>
      <t xml:space="preserve">If you wish to Undo Sort " Press and hold " </t>
    </r>
    <r>
      <rPr>
        <b/>
        <i/>
        <sz val="10"/>
        <color theme="1"/>
        <rFont val="Arial"/>
        <family val="2"/>
      </rPr>
      <t>CTRL</t>
    </r>
    <r>
      <rPr>
        <i/>
        <sz val="10"/>
        <color theme="1"/>
        <rFont val="Arial"/>
        <family val="2"/>
      </rPr>
      <t xml:space="preserve"> " and Press" </t>
    </r>
    <r>
      <rPr>
        <b/>
        <i/>
        <sz val="10"/>
        <color theme="1"/>
        <rFont val="Arial"/>
        <family val="2"/>
      </rPr>
      <t xml:space="preserve"> Z</t>
    </r>
    <r>
      <rPr>
        <i/>
        <sz val="10"/>
        <color theme="1"/>
        <rFont val="Arial"/>
        <family val="2"/>
      </rPr>
      <t xml:space="preserve"> " )</t>
    </r>
  </si>
  <si>
    <t>How To Protect Score Sheet Data:</t>
  </si>
  <si>
    <t>4. After entering information or Shooter(s) Times. Press Enter, Tab or Left Click on the next white box you wish to enter Information or a Shooter(s) Time(s) using your mouse.</t>
  </si>
  <si>
    <t>How to Copy &amp; Paste:</t>
  </si>
  <si>
    <r>
      <t xml:space="preserve">2.  </t>
    </r>
    <r>
      <rPr>
        <b/>
        <sz val="12"/>
        <color theme="1"/>
        <rFont val="Arial"/>
        <family val="2"/>
      </rPr>
      <t>RESTRICTED AREAS</t>
    </r>
    <r>
      <rPr>
        <sz val="12"/>
        <color theme="1"/>
        <rFont val="Arial"/>
        <family val="2"/>
      </rPr>
      <t xml:space="preserve"> can not be modified.</t>
    </r>
    <r>
      <rPr>
        <i/>
        <sz val="12"/>
        <color theme="1"/>
        <rFont val="Arial"/>
        <family val="2"/>
      </rPr>
      <t xml:space="preserve"> ( Unless sheet has been Unprotected and Password is entered. )</t>
    </r>
    <r>
      <rPr>
        <sz val="12"/>
        <color theme="1"/>
        <rFont val="Arial"/>
        <family val="2"/>
      </rPr>
      <t xml:space="preserve">
             </t>
    </r>
    <r>
      <rPr>
        <i/>
        <sz val="12"/>
        <color theme="1"/>
        <rFont val="Arial"/>
        <family val="2"/>
      </rPr>
      <t>(An error message will appear)</t>
    </r>
  </si>
  <si>
    <r>
      <t xml:space="preserve">1. Unprotect all sheet(s) to be Copied and Sheet(s) you wish to Paste to. </t>
    </r>
    <r>
      <rPr>
        <i/>
        <sz val="12"/>
        <color theme="1"/>
        <rFont val="Arial"/>
        <family val="2"/>
      </rPr>
      <t>( Follow How to Unprotect Sheet Instructions )</t>
    </r>
  </si>
  <si>
    <t>2. Highlight Area to be copied. ( RECOMMENDED - Highlight ONLY White Boxes )</t>
  </si>
  <si>
    <r>
      <t>3. Click "</t>
    </r>
    <r>
      <rPr>
        <b/>
        <sz val="12"/>
        <color theme="1"/>
        <rFont val="Arial"/>
        <family val="2"/>
      </rPr>
      <t>Home</t>
    </r>
    <r>
      <rPr>
        <sz val="12"/>
        <color theme="1"/>
        <rFont val="Arial"/>
        <family val="2"/>
      </rPr>
      <t>" Tab in top menu.</t>
    </r>
  </si>
  <si>
    <r>
      <t>4. Click "</t>
    </r>
    <r>
      <rPr>
        <b/>
        <sz val="12"/>
        <color theme="1"/>
        <rFont val="Arial"/>
        <family val="2"/>
      </rPr>
      <t xml:space="preserve"> Copy</t>
    </r>
    <r>
      <rPr>
        <sz val="12"/>
        <color theme="1"/>
        <rFont val="Arial"/>
        <family val="2"/>
      </rPr>
      <t xml:space="preserve"> " </t>
    </r>
  </si>
  <si>
    <t>5. Highlight area on Score Sheet where you wish to Paste.</t>
  </si>
  <si>
    <r>
      <t xml:space="preserve">6. Click " </t>
    </r>
    <r>
      <rPr>
        <b/>
        <sz val="12"/>
        <color theme="1"/>
        <rFont val="Arial"/>
        <family val="2"/>
      </rPr>
      <t xml:space="preserve">Home </t>
    </r>
    <r>
      <rPr>
        <sz val="12"/>
        <color theme="1"/>
        <rFont val="Arial"/>
        <family val="2"/>
      </rPr>
      <t>" Tab in top menu</t>
    </r>
  </si>
  <si>
    <r>
      <t xml:space="preserve">7. Click " </t>
    </r>
    <r>
      <rPr>
        <b/>
        <sz val="12"/>
        <color theme="1"/>
        <rFont val="Arial"/>
        <family val="2"/>
      </rPr>
      <t xml:space="preserve">Paste </t>
    </r>
    <r>
      <rPr>
        <sz val="12"/>
        <color theme="1"/>
        <rFont val="Arial"/>
        <family val="2"/>
      </rPr>
      <t>"</t>
    </r>
  </si>
  <si>
    <t>8. Repeat as much as needed to Copy and Paste all information.</t>
  </si>
  <si>
    <t>( All of the above instructions can be performed by Right clicking on Highlighted Area(s) &amp; Area(s) you wish to Copy &amp; Paste)</t>
  </si>
  <si>
    <r>
      <rPr>
        <b/>
        <sz val="16"/>
        <color rgb="FFFF0000"/>
        <rFont val="Arial"/>
        <family val="2"/>
      </rPr>
      <t>The following instructions are for Owner(s) and Developer ONLY!</t>
    </r>
    <r>
      <rPr>
        <b/>
        <sz val="16"/>
        <color theme="1"/>
        <rFont val="Arial"/>
        <family val="2"/>
      </rPr>
      <t xml:space="preserve">
</t>
    </r>
    <r>
      <rPr>
        <b/>
        <i/>
        <sz val="12"/>
        <color theme="1"/>
        <rFont val="Arial"/>
        <family val="2"/>
      </rPr>
      <t xml:space="preserve">They can not be performed without the </t>
    </r>
    <r>
      <rPr>
        <b/>
        <i/>
        <u/>
        <sz val="12"/>
        <color theme="1"/>
        <rFont val="Arial"/>
        <family val="2"/>
      </rPr>
      <t>PASSWORD!</t>
    </r>
  </si>
  <si>
    <r>
      <t xml:space="preserve">5. </t>
    </r>
    <r>
      <rPr>
        <b/>
        <sz val="12"/>
        <color theme="1"/>
        <rFont val="Arial"/>
        <family val="2"/>
      </rPr>
      <t>Save Score Sheet</t>
    </r>
    <r>
      <rPr>
        <sz val="12"/>
        <color theme="1"/>
        <rFont val="Arial"/>
        <family val="2"/>
      </rPr>
      <t xml:space="preserve"> to a separate file than the original. After contest is completed.</t>
    </r>
  </si>
  <si>
    <t>How to Perform a Sort :</t>
  </si>
  <si>
    <t>2. Right Click on highlighted area.</t>
  </si>
  <si>
    <r>
      <t>3. Mover cursor to "</t>
    </r>
    <r>
      <rPr>
        <b/>
        <sz val="12"/>
        <color theme="1"/>
        <rFont val="Arial"/>
        <family val="2"/>
      </rPr>
      <t>Sort</t>
    </r>
    <r>
      <rPr>
        <sz val="12"/>
        <color theme="1"/>
        <rFont val="Arial"/>
        <family val="2"/>
      </rPr>
      <t>" then "</t>
    </r>
    <r>
      <rPr>
        <b/>
        <sz val="12"/>
        <color theme="1"/>
        <rFont val="Arial"/>
        <family val="2"/>
      </rPr>
      <t>Custom Sort</t>
    </r>
    <r>
      <rPr>
        <sz val="12"/>
        <color theme="1"/>
        <rFont val="Arial"/>
        <family val="2"/>
      </rPr>
      <t>" and Click</t>
    </r>
  </si>
  <si>
    <t>4. Choose criteria for type of sort you wish to perform.</t>
  </si>
  <si>
    <r>
      <t>5. Click "</t>
    </r>
    <r>
      <rPr>
        <b/>
        <sz val="12"/>
        <color theme="1"/>
        <rFont val="Arial"/>
        <family val="2"/>
      </rPr>
      <t>OK</t>
    </r>
    <r>
      <rPr>
        <sz val="12"/>
        <color theme="1"/>
        <rFont val="Arial"/>
        <family val="2"/>
      </rPr>
      <t>" or Press enter on your computer.</t>
    </r>
  </si>
  <si>
    <r>
      <t xml:space="preserve">Score Sheet </t>
    </r>
    <r>
      <rPr>
        <b/>
        <i/>
        <sz val="12"/>
        <color theme="1"/>
        <rFont val="Arial"/>
        <family val="2"/>
      </rPr>
      <t>MUST be unprotected</t>
    </r>
    <r>
      <rPr>
        <i/>
        <sz val="12"/>
        <color theme="1"/>
        <rFont val="Arial"/>
        <family val="2"/>
      </rPr>
      <t xml:space="preserve"> to perform. (Follow How to Unprotect Score Sheet instructions)</t>
    </r>
  </si>
  <si>
    <r>
      <t xml:space="preserve">                               </t>
    </r>
    <r>
      <rPr>
        <i/>
        <sz val="12"/>
        <color theme="1"/>
        <rFont val="Arial"/>
        <family val="2"/>
      </rPr>
      <t xml:space="preserve"> ( After sort - You can RE-Protect sheet by following " How to Protect Score Sheet Data" Instuctions)</t>
    </r>
  </si>
  <si>
    <r>
      <t>1. Click on "</t>
    </r>
    <r>
      <rPr>
        <b/>
        <sz val="12"/>
        <color theme="1"/>
        <rFont val="Arial"/>
        <family val="2"/>
      </rPr>
      <t>Home</t>
    </r>
    <r>
      <rPr>
        <sz val="12"/>
        <color theme="1"/>
        <rFont val="Arial"/>
        <family val="2"/>
      </rPr>
      <t>" Tab on top menu.</t>
    </r>
  </si>
  <si>
    <r>
      <t>2. Click on "</t>
    </r>
    <r>
      <rPr>
        <b/>
        <sz val="12"/>
        <color theme="1"/>
        <rFont val="Arial"/>
        <family val="2"/>
      </rPr>
      <t>Format</t>
    </r>
    <r>
      <rPr>
        <sz val="12"/>
        <color theme="1"/>
        <rFont val="Arial"/>
        <family val="2"/>
      </rPr>
      <t>".</t>
    </r>
  </si>
  <si>
    <r>
      <t>3. Click on "</t>
    </r>
    <r>
      <rPr>
        <b/>
        <sz val="12"/>
        <color theme="1"/>
        <rFont val="Arial"/>
        <family val="2"/>
      </rPr>
      <t>Unprotect Sheet</t>
    </r>
    <r>
      <rPr>
        <sz val="12"/>
        <color theme="1"/>
        <rFont val="Arial"/>
        <family val="2"/>
      </rPr>
      <t>" under Protection.</t>
    </r>
  </si>
  <si>
    <t>4. Enter you password.</t>
  </si>
  <si>
    <r>
      <t>5. Click "</t>
    </r>
    <r>
      <rPr>
        <b/>
        <sz val="12"/>
        <color theme="1"/>
        <rFont val="Arial"/>
        <family val="2"/>
      </rPr>
      <t>OK</t>
    </r>
    <r>
      <rPr>
        <sz val="12"/>
        <color theme="1"/>
        <rFont val="Arial"/>
        <family val="2"/>
      </rPr>
      <t xml:space="preserve">" or Press enter on your computer. </t>
    </r>
    <r>
      <rPr>
        <b/>
        <sz val="12"/>
        <color rgb="FFFF0000"/>
        <rFont val="Arial"/>
        <family val="2"/>
      </rPr>
      <t>(CAUTION - THIS WILL ALLOW ANYONE TO CHANGE RESTRICTED AREA DATA)</t>
    </r>
  </si>
  <si>
    <r>
      <t>1. Click "</t>
    </r>
    <r>
      <rPr>
        <b/>
        <sz val="12"/>
        <color theme="1"/>
        <rFont val="Arial"/>
        <family val="2"/>
      </rPr>
      <t>Home</t>
    </r>
    <r>
      <rPr>
        <sz val="12"/>
        <color theme="1"/>
        <rFont val="Arial"/>
        <family val="2"/>
      </rPr>
      <t>" tab in top menu.</t>
    </r>
  </si>
  <si>
    <r>
      <t>2. Click "</t>
    </r>
    <r>
      <rPr>
        <b/>
        <sz val="12"/>
        <color theme="1"/>
        <rFont val="Arial"/>
        <family val="2"/>
      </rPr>
      <t>Format</t>
    </r>
    <r>
      <rPr>
        <sz val="12"/>
        <color theme="1"/>
        <rFont val="Arial"/>
        <family val="2"/>
      </rPr>
      <t>"</t>
    </r>
  </si>
  <si>
    <r>
      <t xml:space="preserve">4. Enter Your Password   </t>
    </r>
    <r>
      <rPr>
        <i/>
        <sz val="10"/>
        <color theme="1"/>
        <rFont val="Arial"/>
        <family val="2"/>
      </rPr>
      <t>(Passwords are case sensitive) (Recommended - Do Not Change Password from Orignal given to you by Developer)</t>
    </r>
  </si>
  <si>
    <r>
      <t xml:space="preserve">6. </t>
    </r>
    <r>
      <rPr>
        <b/>
        <i/>
        <sz val="12"/>
        <color theme="1"/>
        <rFont val="Arial"/>
        <family val="2"/>
      </rPr>
      <t xml:space="preserve">Re-Protect Score Sheet </t>
    </r>
    <r>
      <rPr>
        <i/>
        <sz val="12"/>
        <color theme="1"/>
        <rFont val="Arial"/>
        <family val="2"/>
      </rPr>
      <t>by following "</t>
    </r>
    <r>
      <rPr>
        <b/>
        <i/>
        <sz val="12"/>
        <color theme="1"/>
        <rFont val="Arial"/>
        <family val="2"/>
      </rPr>
      <t>How to Protect Score Sheet</t>
    </r>
    <r>
      <rPr>
        <i/>
        <sz val="12"/>
        <color theme="1"/>
        <rFont val="Arial"/>
        <family val="2"/>
      </rPr>
      <t xml:space="preserve">" instruction.     </t>
    </r>
    <r>
      <rPr>
        <b/>
        <i/>
        <sz val="12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(Highly Recommended)</t>
    </r>
  </si>
  <si>
    <r>
      <t xml:space="preserve">        </t>
    </r>
    <r>
      <rPr>
        <i/>
        <sz val="12"/>
        <color theme="1"/>
        <rFont val="Arial"/>
        <family val="2"/>
      </rPr>
      <t xml:space="preserve">   </t>
    </r>
    <r>
      <rPr>
        <i/>
        <sz val="10"/>
        <color theme="1"/>
        <rFont val="Arial"/>
        <family val="2"/>
      </rPr>
      <t xml:space="preserve">  ( Most common sort is " Contest Total"  - "Values" - "Smallest to Largest" )</t>
    </r>
  </si>
  <si>
    <r>
      <t>3. Click "</t>
    </r>
    <r>
      <rPr>
        <b/>
        <sz val="12"/>
        <color theme="1"/>
        <rFont val="Arial"/>
        <family val="2"/>
      </rPr>
      <t>Protect Sheet</t>
    </r>
    <r>
      <rPr>
        <sz val="12"/>
        <color theme="1"/>
        <rFont val="Arial"/>
        <family val="2"/>
      </rPr>
      <t xml:space="preserve">" under Protection. </t>
    </r>
  </si>
  <si>
    <t>6. Re-Enter Your Password</t>
  </si>
  <si>
    <r>
      <t>5. Press "</t>
    </r>
    <r>
      <rPr>
        <b/>
        <sz val="12"/>
        <color theme="1"/>
        <rFont val="Arial"/>
        <family val="2"/>
      </rPr>
      <t>Enter</t>
    </r>
    <r>
      <rPr>
        <sz val="12"/>
        <color theme="1"/>
        <rFont val="Arial"/>
        <family val="2"/>
      </rPr>
      <t>" on your computer</t>
    </r>
  </si>
  <si>
    <r>
      <t>7. Press "</t>
    </r>
    <r>
      <rPr>
        <b/>
        <sz val="12"/>
        <color theme="1"/>
        <rFont val="Arial"/>
        <family val="2"/>
      </rPr>
      <t>Enter</t>
    </r>
    <r>
      <rPr>
        <sz val="12"/>
        <color theme="1"/>
        <rFont val="Arial"/>
        <family val="2"/>
      </rPr>
      <t>" on your computer</t>
    </r>
  </si>
  <si>
    <t>How to Unprotect Score Sheet :</t>
  </si>
  <si>
    <r>
      <rPr>
        <sz val="24"/>
        <color rgb="FFFF0000"/>
        <rFont val="Arial"/>
        <family val="2"/>
      </rPr>
      <t xml:space="preserve">!!!! ATTENTION !!!!
</t>
    </r>
    <r>
      <rPr>
        <sz val="12"/>
        <color theme="1"/>
        <rFont val="Arial"/>
        <family val="2"/>
      </rPr>
      <t xml:space="preserve">This Score Sheet is  </t>
    </r>
    <r>
      <rPr>
        <b/>
        <sz val="12"/>
        <color theme="1"/>
        <rFont val="Arial"/>
        <family val="2"/>
      </rPr>
      <t>PROTECTED by a PASSWORD</t>
    </r>
    <r>
      <rPr>
        <sz val="12"/>
        <color theme="1"/>
        <rFont val="Arial"/>
        <family val="2"/>
      </rPr>
      <t xml:space="preserve"> ( </t>
    </r>
    <r>
      <rPr>
        <b/>
        <sz val="12"/>
        <color theme="1"/>
        <rFont val="Arial"/>
        <family val="2"/>
      </rPr>
      <t>ONLY</t>
    </r>
    <r>
      <rPr>
        <sz val="12"/>
        <color theme="1"/>
        <rFont val="Arial"/>
        <family val="2"/>
      </rPr>
      <t xml:space="preserve"> the Owner and the Developer has the </t>
    </r>
    <r>
      <rPr>
        <b/>
        <sz val="12"/>
        <color theme="1"/>
        <rFont val="Arial"/>
        <family val="2"/>
      </rPr>
      <t>PASSWORD for this Score Sheet!</t>
    </r>
    <r>
      <rPr>
        <sz val="12"/>
        <color theme="1"/>
        <rFont val="Arial"/>
        <family val="2"/>
      </rPr>
      <t xml:space="preserve">)
</t>
    </r>
    <r>
      <rPr>
        <i/>
        <sz val="12"/>
        <color theme="1"/>
        <rFont val="Arial"/>
        <family val="2"/>
      </rPr>
      <t xml:space="preserve">Each Password is tailored to each Score Sheet and </t>
    </r>
    <r>
      <rPr>
        <b/>
        <i/>
        <sz val="12"/>
        <color theme="1"/>
        <rFont val="Arial"/>
        <family val="2"/>
      </rPr>
      <t>CAN NOT</t>
    </r>
    <r>
      <rPr>
        <i/>
        <sz val="12"/>
        <color theme="1"/>
        <rFont val="Arial"/>
        <family val="2"/>
      </rPr>
      <t xml:space="preserve"> be used for a different Score Sheet!</t>
    </r>
    <r>
      <rPr>
        <i/>
        <sz val="16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 xml:space="preserve">
Owners </t>
    </r>
    <r>
      <rPr>
        <b/>
        <i/>
        <sz val="10"/>
        <color theme="1"/>
        <rFont val="Arial"/>
        <family val="2"/>
      </rPr>
      <t xml:space="preserve">DO NOT RELEASE </t>
    </r>
    <r>
      <rPr>
        <i/>
        <sz val="10"/>
        <color theme="1"/>
        <rFont val="Arial"/>
        <family val="2"/>
      </rPr>
      <t xml:space="preserve">your Password to anyone. This could result in the score sheet to not work properly if Formula(s) Data is changed incorrectly!
Message to Owner(s) - It is Highly Recommended you keep Password written and saved in a secure location. If your password is lost. Please contact developer! 
Developer - Johnny Perry
Contact Information
 </t>
    </r>
  </si>
  <si>
    <t>Email - jperry6@woh.rr.com</t>
  </si>
  <si>
    <t>Facebook</t>
  </si>
  <si>
    <t>Phone - 937-564-1241</t>
  </si>
  <si>
    <r>
      <t xml:space="preserve">Score Sheet Password: </t>
    </r>
    <r>
      <rPr>
        <b/>
        <sz val="12"/>
        <color theme="1"/>
        <rFont val="Arial"/>
        <family val="2"/>
      </rPr>
      <t>Fastdraw1</t>
    </r>
  </si>
  <si>
    <t xml:space="preserve">Owner(s) Password: </t>
  </si>
  <si>
    <t>Scroll down to read ALL instructions</t>
  </si>
  <si>
    <r>
      <t>How to use the Score Sheet:</t>
    </r>
    <r>
      <rPr>
        <sz val="16"/>
        <color theme="1"/>
        <rFont val="Arial"/>
        <family val="2"/>
      </rPr>
      <t xml:space="preserve">      </t>
    </r>
    <r>
      <rPr>
        <i/>
        <sz val="16"/>
        <color theme="1"/>
        <rFont val="Arial"/>
        <family val="2"/>
      </rPr>
      <t>( For Score Keepers)</t>
    </r>
  </si>
  <si>
    <r>
      <t xml:space="preserve">Score Sheet Password:  </t>
    </r>
    <r>
      <rPr>
        <b/>
        <sz val="16"/>
        <color theme="1"/>
        <rFont val="Arial"/>
        <family val="2"/>
      </rPr>
      <t xml:space="preserve"> 5Shots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</si>
</sst>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;[Red]0.000"/>
  </numFmts>
  <fonts count="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Baskerville Old Face"/>
      <family val="1"/>
    </font>
    <font>
      <i/>
      <sz val="16"/>
      <color theme="1"/>
      <name val="Baskerville Old Face"/>
      <family val="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Baskerville Old Face"/>
      <family val="1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Baskerville Old Face"/>
      <family val="1"/>
    </font>
    <font>
      <b/>
      <sz val="16"/>
      <color theme="0"/>
      <name val="Baskerville Old Face"/>
      <family val="1"/>
    </font>
    <font>
      <sz val="16"/>
      <color theme="1"/>
      <name val="Stencil"/>
      <family val="5"/>
    </font>
    <font>
      <sz val="16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Baskerville Old Face"/>
      <family val="1"/>
    </font>
    <font>
      <sz val="36"/>
      <color theme="1"/>
      <name val="Baskerville Old Face"/>
      <family val="1"/>
    </font>
    <font>
      <sz val="24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sz val="28"/>
      <color theme="0"/>
      <name val="Baskerville Old Face"/>
      <family val="1"/>
    </font>
    <font>
      <b/>
      <sz val="24"/>
      <color theme="0"/>
      <name val="Calibri"/>
      <family val="2"/>
      <scheme val="minor"/>
    </font>
    <font>
      <sz val="20"/>
      <color theme="0"/>
      <name val="Arial"/>
      <family val="2"/>
    </font>
    <font>
      <b/>
      <u/>
      <sz val="20"/>
      <color theme="0"/>
      <name val="Arial"/>
      <family val="2"/>
    </font>
    <font>
      <b/>
      <sz val="20"/>
      <color theme="0"/>
      <name val="Arial"/>
      <family val="2"/>
    </font>
    <font>
      <sz val="20"/>
      <name val="Baskerville Old Face"/>
      <family val="1"/>
    </font>
    <font>
      <u/>
      <sz val="11"/>
      <color theme="10"/>
      <name val="Calibri"/>
      <family val="2"/>
      <scheme val="minor"/>
    </font>
    <font>
      <u/>
      <sz val="20"/>
      <color theme="10"/>
      <name val="Baskerville Old Face"/>
      <family val="1"/>
    </font>
    <font>
      <u/>
      <sz val="24"/>
      <color theme="0"/>
      <name val="Baskerville Old Face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i/>
      <u/>
      <sz val="16"/>
      <color theme="1"/>
      <name val="Arial"/>
      <family val="2"/>
    </font>
    <font>
      <b/>
      <i/>
      <u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sz val="24"/>
      <color rgb="FFFF0000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6"/>
      <color theme="1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u/>
      <sz val="1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4" fontId="3" fillId="0" borderId="3" xfId="0" applyNumberFormat="1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right"/>
    </xf>
    <xf numFmtId="164" fontId="3" fillId="0" borderId="0" xfId="0" applyNumberFormat="1" applyFont="1" applyProtection="1"/>
    <xf numFmtId="0" fontId="3" fillId="0" borderId="0" xfId="0" applyFont="1" applyProtection="1"/>
    <xf numFmtId="164" fontId="3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164" fontId="13" fillId="3" borderId="3" xfId="0" applyNumberFormat="1" applyFont="1" applyFill="1" applyBorder="1" applyAlignment="1" applyProtection="1">
      <alignment horizontal="center"/>
    </xf>
    <xf numFmtId="164" fontId="13" fillId="3" borderId="1" xfId="0" applyNumberFormat="1" applyFont="1" applyFill="1" applyBorder="1" applyAlignment="1" applyProtection="1">
      <alignment horizontal="center"/>
    </xf>
    <xf numFmtId="164" fontId="13" fillId="3" borderId="9" xfId="0" applyNumberFormat="1" applyFont="1" applyFill="1" applyBorder="1" applyAlignment="1" applyProtection="1">
      <alignment horizontal="center"/>
    </xf>
    <xf numFmtId="164" fontId="13" fillId="3" borderId="0" xfId="0" applyNumberFormat="1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>
      <alignment horizontal="center" wrapText="1"/>
    </xf>
    <xf numFmtId="164" fontId="3" fillId="0" borderId="17" xfId="0" applyNumberFormat="1" applyFont="1" applyBorder="1" applyAlignment="1" applyProtection="1">
      <alignment horizontal="center"/>
      <protection locked="0"/>
    </xf>
    <xf numFmtId="0" fontId="12" fillId="3" borderId="14" xfId="0" applyFont="1" applyFill="1" applyBorder="1" applyAlignment="1" applyProtection="1">
      <alignment horizontal="center" wrapText="1"/>
    </xf>
    <xf numFmtId="164" fontId="3" fillId="0" borderId="1" xfId="0" quotePrefix="1" applyNumberFormat="1" applyFont="1" applyBorder="1" applyAlignment="1" applyProtection="1">
      <alignment horizontal="center"/>
      <protection locked="0"/>
    </xf>
    <xf numFmtId="164" fontId="3" fillId="0" borderId="8" xfId="0" applyNumberFormat="1" applyFont="1" applyBorder="1" applyAlignment="1" applyProtection="1">
      <alignment horizontal="center"/>
      <protection locked="0"/>
    </xf>
    <xf numFmtId="164" fontId="3" fillId="0" borderId="9" xfId="0" applyNumberFormat="1" applyFont="1" applyBorder="1" applyAlignment="1" applyProtection="1">
      <alignment horizontal="center"/>
      <protection locked="0"/>
    </xf>
    <xf numFmtId="164" fontId="13" fillId="3" borderId="18" xfId="0" applyNumberFormat="1" applyFont="1" applyFill="1" applyBorder="1" applyAlignment="1" applyProtection="1">
      <alignment horizontal="center"/>
    </xf>
    <xf numFmtId="0" fontId="12" fillId="3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 horizontal="center" vertical="center" wrapText="1"/>
    </xf>
    <xf numFmtId="0" fontId="6" fillId="0" borderId="2" xfId="0" applyNumberFormat="1" applyFont="1" applyBorder="1" applyAlignment="1" applyProtection="1">
      <alignment vertical="center" wrapText="1"/>
    </xf>
    <xf numFmtId="0" fontId="6" fillId="0" borderId="2" xfId="0" applyNumberFormat="1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left" vertical="center" wrapText="1" indent="2"/>
      <protection locked="0"/>
    </xf>
    <xf numFmtId="0" fontId="3" fillId="0" borderId="1" xfId="0" applyFont="1" applyBorder="1" applyAlignment="1" applyProtection="1">
      <alignment horizontal="left" vertical="center" wrapText="1" indent="2"/>
      <protection locked="0"/>
    </xf>
    <xf numFmtId="164" fontId="3" fillId="0" borderId="1" xfId="0" applyNumberFormat="1" applyFont="1" applyBorder="1" applyAlignment="1" applyProtection="1">
      <alignment horizontal="left" vertical="center" wrapText="1" indent="2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9" fontId="13" fillId="2" borderId="1" xfId="0" applyNumberFormat="1" applyFont="1" applyFill="1" applyBorder="1" applyAlignment="1" applyProtection="1">
      <alignment horizontal="center" vertical="center"/>
    </xf>
    <xf numFmtId="164" fontId="14" fillId="3" borderId="10" xfId="0" applyNumberFormat="1" applyFont="1" applyFill="1" applyBorder="1" applyAlignment="1" applyProtection="1">
      <alignment horizontal="center"/>
    </xf>
    <xf numFmtId="1" fontId="13" fillId="3" borderId="3" xfId="0" applyNumberFormat="1" applyFont="1" applyFill="1" applyBorder="1" applyAlignment="1" applyProtection="1">
      <alignment horizontal="center"/>
    </xf>
    <xf numFmtId="0" fontId="18" fillId="3" borderId="19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164" fontId="3" fillId="0" borderId="3" xfId="0" quotePrefix="1" applyNumberFormat="1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Protection="1"/>
    <xf numFmtId="0" fontId="20" fillId="0" borderId="0" xfId="0" applyFont="1" applyProtection="1">
      <protection locked="0"/>
    </xf>
    <xf numFmtId="0" fontId="6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</xf>
    <xf numFmtId="1" fontId="14" fillId="2" borderId="18" xfId="0" applyNumberFormat="1" applyFont="1" applyFill="1" applyBorder="1" applyAlignment="1" applyProtection="1">
      <alignment horizontal="center" vertical="center"/>
    </xf>
    <xf numFmtId="1" fontId="14" fillId="2" borderId="1" xfId="0" applyNumberFormat="1" applyFont="1" applyFill="1" applyBorder="1" applyAlignment="1" applyProtection="1">
      <alignment horizontal="center" vertical="center"/>
    </xf>
    <xf numFmtId="49" fontId="13" fillId="2" borderId="22" xfId="0" applyNumberFormat="1" applyFont="1" applyFill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left" vertical="center" wrapText="1" indent="2"/>
      <protection locked="0"/>
    </xf>
    <xf numFmtId="164" fontId="14" fillId="3" borderId="23" xfId="0" applyNumberFormat="1" applyFont="1" applyFill="1" applyBorder="1" applyAlignment="1" applyProtection="1">
      <alignment horizontal="center"/>
    </xf>
    <xf numFmtId="1" fontId="14" fillId="2" borderId="22" xfId="0" applyNumberFormat="1" applyFont="1" applyFill="1" applyBorder="1" applyAlignment="1" applyProtection="1">
      <alignment horizontal="center" vertical="center"/>
    </xf>
    <xf numFmtId="164" fontId="13" fillId="3" borderId="22" xfId="0" applyNumberFormat="1" applyFont="1" applyFill="1" applyBorder="1" applyAlignment="1" applyProtection="1">
      <alignment horizontal="center"/>
    </xf>
    <xf numFmtId="1" fontId="13" fillId="3" borderId="24" xfId="0" applyNumberFormat="1" applyFont="1" applyFill="1" applyBorder="1" applyAlignment="1" applyProtection="1">
      <alignment horizontal="center"/>
    </xf>
    <xf numFmtId="164" fontId="13" fillId="3" borderId="24" xfId="0" applyNumberFormat="1" applyFont="1" applyFill="1" applyBorder="1" applyAlignment="1" applyProtection="1">
      <alignment horizontal="center"/>
    </xf>
    <xf numFmtId="164" fontId="3" fillId="0" borderId="22" xfId="0" applyNumberFormat="1" applyFont="1" applyBorder="1" applyAlignment="1" applyProtection="1">
      <alignment horizontal="center"/>
      <protection locked="0"/>
    </xf>
    <xf numFmtId="49" fontId="13" fillId="2" borderId="0" xfId="0" applyNumberFormat="1" applyFont="1" applyFill="1" applyBorder="1" applyAlignment="1" applyProtection="1">
      <alignment horizontal="center" vertical="center"/>
    </xf>
    <xf numFmtId="49" fontId="9" fillId="0" borderId="3" xfId="0" applyNumberFormat="1" applyFont="1" applyBorder="1" applyAlignment="1" applyProtection="1">
      <alignment horizontal="left" vertical="center" wrapText="1" indent="2"/>
      <protection locked="0"/>
    </xf>
    <xf numFmtId="49" fontId="9" fillId="0" borderId="1" xfId="0" applyNumberFormat="1" applyFont="1" applyBorder="1" applyAlignment="1" applyProtection="1">
      <alignment horizontal="left" vertical="center" wrapText="1" indent="2"/>
      <protection locked="0"/>
    </xf>
    <xf numFmtId="49" fontId="9" fillId="0" borderId="22" xfId="0" applyNumberFormat="1" applyFont="1" applyBorder="1" applyAlignment="1" applyProtection="1">
      <alignment horizontal="left" vertical="center" wrapText="1" indent="2"/>
      <protection locked="0"/>
    </xf>
    <xf numFmtId="0" fontId="0" fillId="3" borderId="0" xfId="0" applyFill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16" fillId="2" borderId="2" xfId="0" applyNumberFormat="1" applyFont="1" applyFill="1" applyBorder="1" applyAlignment="1" applyProtection="1">
      <alignment horizontal="center" vertical="center" wrapText="1"/>
    </xf>
    <xf numFmtId="0" fontId="6" fillId="3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Alignment="1" applyProtection="1">
      <alignment horizontal="center" vertical="center" wrapText="1"/>
    </xf>
    <xf numFmtId="0" fontId="3" fillId="3" borderId="0" xfId="0" applyFont="1" applyFill="1" applyProtection="1"/>
    <xf numFmtId="0" fontId="19" fillId="0" borderId="0" xfId="0" applyFont="1" applyProtection="1"/>
    <xf numFmtId="0" fontId="3" fillId="3" borderId="8" xfId="0" applyFont="1" applyFill="1" applyBorder="1" applyProtection="1"/>
    <xf numFmtId="0" fontId="3" fillId="3" borderId="0" xfId="0" applyFont="1" applyFill="1" applyBorder="1" applyProtection="1"/>
    <xf numFmtId="0" fontId="20" fillId="0" borderId="0" xfId="0" applyFont="1" applyProtection="1"/>
    <xf numFmtId="0" fontId="17" fillId="2" borderId="4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/>
    <xf numFmtId="0" fontId="6" fillId="2" borderId="5" xfId="0" applyFont="1" applyFill="1" applyBorder="1" applyAlignment="1" applyProtection="1"/>
    <xf numFmtId="0" fontId="17" fillId="0" borderId="0" xfId="0" applyFont="1" applyAlignment="1" applyProtection="1">
      <alignment horizontal="center" vertical="center"/>
    </xf>
    <xf numFmtId="0" fontId="0" fillId="2" borderId="0" xfId="0" applyFill="1" applyProtection="1"/>
    <xf numFmtId="0" fontId="10" fillId="2" borderId="2" xfId="0" applyFont="1" applyFill="1" applyBorder="1" applyAlignment="1" applyProtection="1">
      <alignment horizontal="center" vertical="center" wrapText="1"/>
    </xf>
    <xf numFmtId="49" fontId="3" fillId="4" borderId="3" xfId="0" applyNumberFormat="1" applyFont="1" applyFill="1" applyBorder="1" applyAlignment="1" applyProtection="1">
      <alignment horizontal="left" vertical="center"/>
    </xf>
    <xf numFmtId="0" fontId="31" fillId="0" borderId="0" xfId="1" applyFont="1" applyProtection="1"/>
    <xf numFmtId="0" fontId="34" fillId="0" borderId="0" xfId="0" applyFont="1" applyAlignment="1" applyProtection="1">
      <alignment horizontal="left" vertical="top" wrapText="1"/>
    </xf>
    <xf numFmtId="0" fontId="34" fillId="0" borderId="0" xfId="0" applyFont="1" applyProtection="1"/>
    <xf numFmtId="0" fontId="35" fillId="0" borderId="0" xfId="0" applyFont="1" applyProtection="1"/>
    <xf numFmtId="0" fontId="34" fillId="0" borderId="25" xfId="0" applyFont="1" applyBorder="1" applyAlignment="1" applyProtection="1">
      <alignment horizontal="center" vertical="center" wrapText="1"/>
    </xf>
    <xf numFmtId="0" fontId="35" fillId="0" borderId="0" xfId="0" applyFont="1" applyAlignment="1" applyProtection="1">
      <alignment horizontal="left" vertical="top" wrapText="1"/>
    </xf>
    <xf numFmtId="0" fontId="34" fillId="0" borderId="0" xfId="0" applyFont="1" applyBorder="1" applyAlignment="1" applyProtection="1">
      <alignment horizontal="center" vertical="center" wrapText="1"/>
    </xf>
    <xf numFmtId="0" fontId="48" fillId="0" borderId="0" xfId="1" applyFont="1" applyBorder="1" applyAlignment="1" applyProtection="1">
      <alignment horizontal="center" vertical="center" wrapText="1"/>
    </xf>
    <xf numFmtId="0" fontId="38" fillId="0" borderId="0" xfId="0" applyFont="1" applyAlignment="1" applyProtection="1">
      <alignment wrapText="1"/>
    </xf>
    <xf numFmtId="0" fontId="33" fillId="0" borderId="0" xfId="0" applyFont="1" applyProtection="1"/>
    <xf numFmtId="0" fontId="38" fillId="0" borderId="0" xfId="0" applyFont="1" applyAlignment="1" applyProtection="1">
      <alignment horizontal="left" vertical="top" wrapText="1"/>
    </xf>
    <xf numFmtId="0" fontId="37" fillId="0" borderId="0" xfId="0" applyFont="1" applyAlignment="1" applyProtection="1">
      <alignment wrapText="1"/>
    </xf>
    <xf numFmtId="0" fontId="34" fillId="0" borderId="0" xfId="0" applyFont="1" applyAlignment="1" applyProtection="1">
      <alignment wrapText="1"/>
    </xf>
    <xf numFmtId="0" fontId="43" fillId="0" borderId="0" xfId="0" applyFont="1" applyAlignment="1" applyProtection="1">
      <alignment wrapText="1"/>
    </xf>
    <xf numFmtId="0" fontId="40" fillId="0" borderId="0" xfId="0" applyFont="1" applyProtection="1"/>
    <xf numFmtId="0" fontId="0" fillId="0" borderId="0" xfId="0" applyAlignment="1" applyProtection="1">
      <alignment wrapText="1"/>
    </xf>
    <xf numFmtId="0" fontId="40" fillId="0" borderId="0" xfId="0" applyFont="1" applyAlignment="1" applyProtection="1">
      <alignment horizontal="left" vertical="top" wrapText="1"/>
    </xf>
    <xf numFmtId="0" fontId="33" fillId="0" borderId="0" xfId="0" applyFont="1" applyAlignment="1" applyProtection="1">
      <alignment horizontal="left" vertical="top" wrapText="1"/>
    </xf>
    <xf numFmtId="0" fontId="33" fillId="0" borderId="0" xfId="0" applyFont="1" applyAlignment="1" applyProtection="1">
      <alignment wrapText="1"/>
    </xf>
    <xf numFmtId="0" fontId="45" fillId="0" borderId="0" xfId="0" applyFont="1" applyBorder="1" applyAlignment="1" applyProtection="1">
      <alignment horizontal="left" vertical="center" wrapText="1"/>
    </xf>
    <xf numFmtId="0" fontId="20" fillId="0" borderId="0" xfId="0" applyFont="1" applyAlignment="1" applyProtection="1">
      <alignment horizontal="center" vertical="center"/>
    </xf>
    <xf numFmtId="0" fontId="25" fillId="2" borderId="11" xfId="0" applyFont="1" applyFill="1" applyBorder="1" applyAlignment="1" applyProtection="1">
      <alignment horizontal="center" vertical="center"/>
    </xf>
    <xf numFmtId="0" fontId="25" fillId="2" borderId="14" xfId="0" applyFont="1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5" borderId="13" xfId="0" applyFont="1" applyFill="1" applyBorder="1" applyAlignment="1" applyProtection="1">
      <alignment horizontal="center" vertical="center"/>
    </xf>
    <xf numFmtId="0" fontId="5" fillId="5" borderId="16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1" fillId="0" borderId="2" xfId="0" applyFont="1" applyBorder="1" applyAlignment="1" applyProtection="1">
      <alignment horizontal="center"/>
    </xf>
    <xf numFmtId="0" fontId="6" fillId="0" borderId="4" xfId="0" applyNumberFormat="1" applyFont="1" applyBorder="1" applyAlignment="1" applyProtection="1">
      <alignment horizontal="center" vertical="center" wrapText="1"/>
    </xf>
    <xf numFmtId="0" fontId="6" fillId="0" borderId="6" xfId="0" applyNumberFormat="1" applyFont="1" applyBorder="1" applyAlignment="1" applyProtection="1">
      <alignment horizontal="center" vertical="center" wrapText="1"/>
    </xf>
    <xf numFmtId="0" fontId="6" fillId="0" borderId="5" xfId="0" applyNumberFormat="1" applyFont="1" applyBorder="1" applyAlignment="1" applyProtection="1">
      <alignment horizontal="center" vertical="center" wrapText="1"/>
    </xf>
    <xf numFmtId="0" fontId="17" fillId="2" borderId="20" xfId="0" applyFont="1" applyFill="1" applyBorder="1" applyAlignment="1" applyProtection="1">
      <alignment horizontal="center" vertical="center"/>
    </xf>
    <xf numFmtId="0" fontId="17" fillId="2" borderId="21" xfId="0" applyFont="1" applyFill="1" applyBorder="1" applyAlignment="1" applyProtection="1">
      <alignment horizontal="center" vertical="center"/>
    </xf>
    <xf numFmtId="0" fontId="17" fillId="2" borderId="19" xfId="0" applyFont="1" applyFill="1" applyBorder="1" applyAlignment="1" applyProtection="1">
      <alignment horizontal="center" vertical="center"/>
    </xf>
    <xf numFmtId="14" fontId="22" fillId="3" borderId="11" xfId="0" applyNumberFormat="1" applyFont="1" applyFill="1" applyBorder="1" applyAlignment="1" applyProtection="1">
      <alignment horizontal="center" vertical="center"/>
    </xf>
    <xf numFmtId="14" fontId="22" fillId="3" borderId="12" xfId="0" applyNumberFormat="1" applyFont="1" applyFill="1" applyBorder="1" applyAlignment="1" applyProtection="1">
      <alignment horizontal="center" vertical="center"/>
    </xf>
    <xf numFmtId="14" fontId="22" fillId="3" borderId="13" xfId="0" applyNumberFormat="1" applyFont="1" applyFill="1" applyBorder="1" applyAlignment="1" applyProtection="1">
      <alignment horizontal="center" vertical="center"/>
    </xf>
    <xf numFmtId="14" fontId="22" fillId="3" borderId="14" xfId="0" applyNumberFormat="1" applyFont="1" applyFill="1" applyBorder="1" applyAlignment="1" applyProtection="1">
      <alignment horizontal="center" vertical="center"/>
    </xf>
    <xf numFmtId="14" fontId="22" fillId="3" borderId="15" xfId="0" applyNumberFormat="1" applyFont="1" applyFill="1" applyBorder="1" applyAlignment="1" applyProtection="1">
      <alignment horizontal="center" vertical="center"/>
    </xf>
    <xf numFmtId="14" fontId="22" fillId="3" borderId="16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Alignment="1" applyProtection="1">
      <alignment horizontal="center" vertical="center" wrapText="1"/>
    </xf>
    <xf numFmtId="0" fontId="26" fillId="3" borderId="0" xfId="0" applyFont="1" applyFill="1" applyBorder="1" applyAlignment="1" applyProtection="1">
      <alignment horizontal="left" vertical="top" wrapText="1"/>
    </xf>
    <xf numFmtId="0" fontId="11" fillId="3" borderId="2" xfId="0" applyFont="1" applyFill="1" applyBorder="1" applyAlignment="1" applyProtection="1">
      <alignment horizontal="center"/>
    </xf>
    <xf numFmtId="0" fontId="23" fillId="2" borderId="11" xfId="0" applyFont="1" applyFill="1" applyBorder="1" applyAlignment="1" applyProtection="1">
      <alignment horizontal="center" vertical="center"/>
    </xf>
    <xf numFmtId="0" fontId="23" fillId="2" borderId="14" xfId="0" applyFont="1" applyFill="1" applyBorder="1" applyAlignment="1" applyProtection="1">
      <alignment horizontal="center" vertical="center"/>
    </xf>
    <xf numFmtId="0" fontId="24" fillId="2" borderId="20" xfId="0" applyFont="1" applyFill="1" applyBorder="1" applyAlignment="1" applyProtection="1">
      <alignment horizontal="center" vertical="center"/>
    </xf>
    <xf numFmtId="0" fontId="24" fillId="2" borderId="19" xfId="0" applyFont="1" applyFill="1" applyBorder="1" applyAlignment="1" applyProtection="1">
      <alignment horizontal="center" vertical="center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14" fontId="29" fillId="0" borderId="12" xfId="0" applyNumberFormat="1" applyFont="1" applyFill="1" applyBorder="1" applyAlignment="1" applyProtection="1">
      <alignment horizontal="center" vertical="center"/>
      <protection locked="0"/>
    </xf>
    <xf numFmtId="14" fontId="29" fillId="0" borderId="13" xfId="0" applyNumberFormat="1" applyFont="1" applyFill="1" applyBorder="1" applyAlignment="1" applyProtection="1">
      <alignment horizontal="center" vertical="center"/>
      <protection locked="0"/>
    </xf>
    <xf numFmtId="14" fontId="29" fillId="0" borderId="15" xfId="0" applyNumberFormat="1" applyFont="1" applyFill="1" applyBorder="1" applyAlignment="1" applyProtection="1">
      <alignment horizontal="center" vertical="center"/>
      <protection locked="0"/>
    </xf>
    <xf numFmtId="1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5" fillId="2" borderId="4" xfId="0" applyFont="1" applyFill="1" applyBorder="1" applyAlignment="1" applyProtection="1">
      <alignment horizontal="center" vertical="center"/>
    </xf>
    <xf numFmtId="0" fontId="25" fillId="2" borderId="6" xfId="0" applyFont="1" applyFill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32" fillId="2" borderId="15" xfId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21"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strike val="0"/>
        <color theme="4"/>
      </font>
    </dxf>
    <dxf>
      <font>
        <strike val="0"/>
        <color rgb="FFFF0000"/>
      </font>
    </dxf>
    <dxf>
      <font>
        <strike val="0"/>
        <color theme="4"/>
      </font>
    </dxf>
    <dxf>
      <font>
        <strike val="0"/>
        <color rgb="FFFF0000"/>
      </font>
    </dxf>
    <dxf>
      <font>
        <strike val="0"/>
        <color theme="4"/>
      </font>
    </dxf>
    <dxf>
      <font>
        <strike val="0"/>
        <color rgb="FFFF0000"/>
      </font>
    </dxf>
    <dxf>
      <font>
        <strike val="0"/>
        <color theme="4"/>
      </font>
    </dxf>
    <dxf>
      <font>
        <strike val="0"/>
        <color rgb="FFFF0000"/>
      </font>
    </dxf>
    <dxf>
      <font>
        <strike val="0"/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perry6@woh.rr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jperry6@woh.rr.com" TargetMode="Externa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jperry6@woh.r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FD1589"/>
  <sheetViews>
    <sheetView workbookViewId="0">
      <selection activeCell="A13" sqref="A13"/>
    </sheetView>
  </sheetViews>
  <sheetFormatPr defaultRowHeight="15" x14ac:dyDescent="0.25"/>
  <cols>
    <col min="1" max="1" width="154.42578125" style="96" customWidth="1"/>
    <col min="2" max="431" width="9.140625" style="3"/>
    <col min="432" max="432" width="54.140625" style="3" customWidth="1"/>
    <col min="433" max="16371" width="9.140625" style="3"/>
    <col min="16372" max="16372" width="1.42578125" style="3" customWidth="1"/>
    <col min="16373" max="16381" width="9.140625" style="3" hidden="1" customWidth="1"/>
    <col min="16382" max="16382" width="5.85546875" style="3" hidden="1" customWidth="1"/>
    <col min="16383" max="16383" width="9.140625" style="3" hidden="1" customWidth="1"/>
    <col min="16384" max="16384" width="89.7109375" style="3" customWidth="1"/>
  </cols>
  <sheetData>
    <row r="1" spans="1:31 16384:16384" s="84" customFormat="1" ht="15.75" x14ac:dyDescent="0.25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XFD1" s="83" t="s">
        <v>233</v>
      </c>
    </row>
    <row r="2" spans="1:31 16384:16384" s="84" customFormat="1" ht="16.5" thickBot="1" x14ac:dyDescent="0.3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spans="1:31 16384:16384" s="86" customFormat="1" ht="185.25" customHeight="1" thickBot="1" x14ac:dyDescent="0.3">
      <c r="A3" s="85" t="s">
        <v>229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</row>
    <row r="4" spans="1:31 16384:16384" s="86" customFormat="1" ht="15.75" x14ac:dyDescent="0.25">
      <c r="A4" s="87" t="s">
        <v>231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</row>
    <row r="5" spans="1:31 16384:16384" s="86" customFormat="1" ht="15.75" x14ac:dyDescent="0.25">
      <c r="A5" s="88" t="s">
        <v>230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</row>
    <row r="6" spans="1:31 16384:16384" s="86" customFormat="1" ht="15.75" x14ac:dyDescent="0.25">
      <c r="A6" s="87" t="s">
        <v>232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</row>
    <row r="7" spans="1:31 16384:16384" s="86" customFormat="1" ht="15.75" x14ac:dyDescent="0.25">
      <c r="A7" s="87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</row>
    <row r="8" spans="1:31 16384:16384" s="86" customFormat="1" ht="15.75" x14ac:dyDescent="0.25">
      <c r="A8" s="87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</row>
    <row r="9" spans="1:31 16384:16384" s="86" customFormat="1" ht="15.75" x14ac:dyDescent="0.25">
      <c r="A9" s="87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</row>
    <row r="10" spans="1:31 16384:16384" s="86" customFormat="1" ht="20.25" x14ac:dyDescent="0.25">
      <c r="A10" s="100" t="s">
        <v>235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</row>
    <row r="11" spans="1:31 16384:16384" ht="43.5" customHeight="1" x14ac:dyDescent="0.3">
      <c r="A11" s="89" t="s">
        <v>187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</row>
    <row r="12" spans="1:31 16384:16384" s="86" customFormat="1" ht="15.75" x14ac:dyDescent="0.2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</row>
    <row r="13" spans="1:31 16384:16384" s="86" customFormat="1" ht="20.25" x14ac:dyDescent="0.25">
      <c r="A13" s="91" t="s">
        <v>236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</row>
    <row r="14" spans="1:31 16384:16384" s="86" customFormat="1" ht="15.75" x14ac:dyDescent="0.2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</row>
    <row r="15" spans="1:31 16384:16384" s="86" customFormat="1" ht="30" x14ac:dyDescent="0.25">
      <c r="A15" s="82" t="s">
        <v>189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</row>
    <row r="16" spans="1:31 16384:16384" s="86" customFormat="1" ht="15.75" x14ac:dyDescent="0.2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</row>
    <row r="17" spans="1:31" s="86" customFormat="1" ht="30.75" x14ac:dyDescent="0.25">
      <c r="A17" s="82" t="s">
        <v>195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</row>
    <row r="18" spans="1:31" s="86" customFormat="1" ht="15.75" x14ac:dyDescent="0.2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</row>
    <row r="19" spans="1:31" s="82" customFormat="1" ht="30" x14ac:dyDescent="0.25">
      <c r="A19" s="82" t="s">
        <v>188</v>
      </c>
    </row>
    <row r="20" spans="1:31" s="82" customFormat="1" x14ac:dyDescent="0.25"/>
    <row r="21" spans="1:31" s="86" customFormat="1" ht="30" x14ac:dyDescent="0.25">
      <c r="A21" s="82" t="s">
        <v>193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</row>
    <row r="22" spans="1:31" s="86" customFormat="1" ht="15.75" x14ac:dyDescent="0.2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</row>
    <row r="23" spans="1:31" s="86" customFormat="1" ht="15.75" x14ac:dyDescent="0.25">
      <c r="A23" s="82" t="s">
        <v>206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</row>
    <row r="24" spans="1:31" s="86" customFormat="1" ht="15.75" x14ac:dyDescent="0.2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</row>
    <row r="25" spans="1:31" s="86" customFormat="1" ht="15.75" x14ac:dyDescent="0.2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</row>
    <row r="26" spans="1:31" s="86" customFormat="1" ht="15.75" x14ac:dyDescent="0.2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</row>
    <row r="27" spans="1:31" s="86" customFormat="1" ht="15.75" x14ac:dyDescent="0.2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</row>
    <row r="28" spans="1:31" s="86" customFormat="1" ht="15.75" x14ac:dyDescent="0.2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</row>
    <row r="29" spans="1:31" s="90" customFormat="1" ht="36.75" x14ac:dyDescent="0.3">
      <c r="A29" s="92" t="s">
        <v>205</v>
      </c>
    </row>
    <row r="30" spans="1:31" s="90" customFormat="1" ht="20.25" x14ac:dyDescent="0.3">
      <c r="A30" s="92"/>
    </row>
    <row r="31" spans="1:31" s="90" customFormat="1" ht="20.25" x14ac:dyDescent="0.3">
      <c r="A31" s="92"/>
    </row>
    <row r="32" spans="1:31" s="83" customFormat="1" x14ac:dyDescent="0.2">
      <c r="A32" s="93"/>
    </row>
    <row r="33" spans="1:31" s="83" customFormat="1" ht="20.25" x14ac:dyDescent="0.3">
      <c r="A33" s="89" t="s">
        <v>194</v>
      </c>
    </row>
    <row r="34" spans="1:31" s="83" customFormat="1" x14ac:dyDescent="0.2">
      <c r="A34" s="93"/>
    </row>
    <row r="35" spans="1:31" s="83" customFormat="1" x14ac:dyDescent="0.2">
      <c r="A35" s="93" t="s">
        <v>196</v>
      </c>
    </row>
    <row r="36" spans="1:31" s="83" customFormat="1" x14ac:dyDescent="0.2">
      <c r="A36" s="93" t="s">
        <v>197</v>
      </c>
    </row>
    <row r="37" spans="1:31" s="83" customFormat="1" ht="15.75" x14ac:dyDescent="0.25">
      <c r="A37" s="93" t="s">
        <v>198</v>
      </c>
    </row>
    <row r="38" spans="1:31" s="83" customFormat="1" ht="15.75" x14ac:dyDescent="0.25">
      <c r="A38" s="93" t="s">
        <v>199</v>
      </c>
    </row>
    <row r="39" spans="1:31" s="83" customFormat="1" x14ac:dyDescent="0.2">
      <c r="A39" s="93" t="s">
        <v>200</v>
      </c>
    </row>
    <row r="40" spans="1:31" s="83" customFormat="1" ht="15.75" x14ac:dyDescent="0.25">
      <c r="A40" s="93" t="s">
        <v>201</v>
      </c>
    </row>
    <row r="41" spans="1:31" s="83" customFormat="1" ht="15.75" x14ac:dyDescent="0.25">
      <c r="A41" s="93" t="s">
        <v>202</v>
      </c>
    </row>
    <row r="42" spans="1:31" s="83" customFormat="1" x14ac:dyDescent="0.2">
      <c r="A42" s="93" t="s">
        <v>203</v>
      </c>
    </row>
    <row r="43" spans="1:31" s="83" customFormat="1" x14ac:dyDescent="0.2">
      <c r="A43" s="93"/>
    </row>
    <row r="44" spans="1:31" s="95" customFormat="1" x14ac:dyDescent="0.2">
      <c r="A44" s="94" t="s">
        <v>204</v>
      </c>
    </row>
    <row r="45" spans="1:31" s="83" customFormat="1" x14ac:dyDescent="0.2">
      <c r="A45" s="93"/>
    </row>
    <row r="46" spans="1:31" s="83" customFormat="1" x14ac:dyDescent="0.2">
      <c r="A46" s="93"/>
    </row>
    <row r="48" spans="1:31" s="84" customFormat="1" ht="20.25" x14ac:dyDescent="0.25">
      <c r="A48" s="91" t="s">
        <v>207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</row>
    <row r="49" spans="1:31" s="84" customFormat="1" ht="20.25" x14ac:dyDescent="0.25">
      <c r="A49" s="91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</row>
    <row r="50" spans="1:31" s="84" customFormat="1" ht="15.75" x14ac:dyDescent="0.25">
      <c r="A50" s="97" t="s">
        <v>212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</row>
    <row r="51" spans="1:31" s="84" customFormat="1" ht="15.75" x14ac:dyDescent="0.25">
      <c r="A51" s="82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</row>
    <row r="52" spans="1:31" s="83" customFormat="1" x14ac:dyDescent="0.2">
      <c r="A52" s="82" t="s">
        <v>190</v>
      </c>
    </row>
    <row r="53" spans="1:31" s="83" customFormat="1" x14ac:dyDescent="0.2">
      <c r="A53" s="82" t="s">
        <v>208</v>
      </c>
    </row>
    <row r="54" spans="1:31" s="83" customFormat="1" ht="15.75" x14ac:dyDescent="0.2">
      <c r="A54" s="82" t="s">
        <v>209</v>
      </c>
    </row>
    <row r="55" spans="1:31" s="83" customFormat="1" x14ac:dyDescent="0.2">
      <c r="A55" s="82" t="s">
        <v>210</v>
      </c>
    </row>
    <row r="56" spans="1:31" s="83" customFormat="1" x14ac:dyDescent="0.2">
      <c r="A56" s="82" t="s">
        <v>223</v>
      </c>
    </row>
    <row r="57" spans="1:31" s="83" customFormat="1" ht="15.75" x14ac:dyDescent="0.2">
      <c r="A57" s="82" t="s">
        <v>211</v>
      </c>
    </row>
    <row r="58" spans="1:31" s="83" customFormat="1" x14ac:dyDescent="0.2">
      <c r="A58" s="82"/>
    </row>
    <row r="59" spans="1:31" s="83" customFormat="1" x14ac:dyDescent="0.2">
      <c r="A59" s="95" t="s">
        <v>191</v>
      </c>
    </row>
    <row r="60" spans="1:31" s="83" customFormat="1" x14ac:dyDescent="0.2">
      <c r="A60" s="95"/>
    </row>
    <row r="61" spans="1:31" s="83" customFormat="1" x14ac:dyDescent="0.2">
      <c r="A61" s="95" t="s">
        <v>222</v>
      </c>
    </row>
    <row r="62" spans="1:31" s="83" customFormat="1" x14ac:dyDescent="0.2">
      <c r="A62" s="95"/>
    </row>
    <row r="63" spans="1:31" s="83" customFormat="1" x14ac:dyDescent="0.2">
      <c r="A63" s="82"/>
    </row>
    <row r="64" spans="1:31" s="83" customFormat="1" x14ac:dyDescent="0.2">
      <c r="A64" s="82"/>
    </row>
    <row r="65" spans="1:1" s="83" customFormat="1" ht="20.25" x14ac:dyDescent="0.2">
      <c r="A65" s="91" t="s">
        <v>192</v>
      </c>
    </row>
    <row r="66" spans="1:1" s="83" customFormat="1" x14ac:dyDescent="0.2">
      <c r="A66" s="82"/>
    </row>
    <row r="67" spans="1:1" s="83" customFormat="1" ht="15.75" customHeight="1" x14ac:dyDescent="0.2">
      <c r="A67" s="82" t="s">
        <v>219</v>
      </c>
    </row>
    <row r="68" spans="1:1" s="83" customFormat="1" ht="15.75" x14ac:dyDescent="0.2">
      <c r="A68" s="82" t="s">
        <v>220</v>
      </c>
    </row>
    <row r="69" spans="1:1" s="83" customFormat="1" ht="15.75" x14ac:dyDescent="0.2">
      <c r="A69" s="82" t="s">
        <v>224</v>
      </c>
    </row>
    <row r="70" spans="1:1" s="83" customFormat="1" x14ac:dyDescent="0.2">
      <c r="A70" s="82" t="s">
        <v>221</v>
      </c>
    </row>
    <row r="71" spans="1:1" s="83" customFormat="1" ht="15.75" x14ac:dyDescent="0.2">
      <c r="A71" s="82" t="s">
        <v>226</v>
      </c>
    </row>
    <row r="72" spans="1:1" s="83" customFormat="1" x14ac:dyDescent="0.2">
      <c r="A72" s="82" t="s">
        <v>225</v>
      </c>
    </row>
    <row r="73" spans="1:1" s="83" customFormat="1" ht="15.75" x14ac:dyDescent="0.2">
      <c r="A73" s="82" t="s">
        <v>227</v>
      </c>
    </row>
    <row r="74" spans="1:1" s="83" customFormat="1" x14ac:dyDescent="0.2">
      <c r="A74" s="82"/>
    </row>
    <row r="75" spans="1:1" s="83" customFormat="1" x14ac:dyDescent="0.2">
      <c r="A75" s="82"/>
    </row>
    <row r="76" spans="1:1" s="83" customFormat="1" x14ac:dyDescent="0.2">
      <c r="A76" s="82"/>
    </row>
    <row r="77" spans="1:1" s="83" customFormat="1" ht="20.25" x14ac:dyDescent="0.2">
      <c r="A77" s="91" t="s">
        <v>228</v>
      </c>
    </row>
    <row r="78" spans="1:1" s="83" customFormat="1" x14ac:dyDescent="0.2">
      <c r="A78" s="82"/>
    </row>
    <row r="79" spans="1:1" s="83" customFormat="1" ht="15.75" x14ac:dyDescent="0.2">
      <c r="A79" s="82" t="s">
        <v>214</v>
      </c>
    </row>
    <row r="80" spans="1:1" s="83" customFormat="1" ht="15.75" x14ac:dyDescent="0.2">
      <c r="A80" s="82" t="s">
        <v>215</v>
      </c>
    </row>
    <row r="81" spans="1:1" s="83" customFormat="1" ht="15.75" x14ac:dyDescent="0.2">
      <c r="A81" s="82" t="s">
        <v>216</v>
      </c>
    </row>
    <row r="82" spans="1:1" s="83" customFormat="1" x14ac:dyDescent="0.2">
      <c r="A82" s="82" t="s">
        <v>217</v>
      </c>
    </row>
    <row r="83" spans="1:1" s="83" customFormat="1" ht="15.75" x14ac:dyDescent="0.2">
      <c r="A83" s="82" t="s">
        <v>218</v>
      </c>
    </row>
    <row r="84" spans="1:1" s="83" customFormat="1" x14ac:dyDescent="0.2">
      <c r="A84" s="82"/>
    </row>
    <row r="85" spans="1:1" s="83" customFormat="1" ht="16.5" customHeight="1" x14ac:dyDescent="0.2">
      <c r="A85" s="82" t="s">
        <v>213</v>
      </c>
    </row>
    <row r="86" spans="1:1" s="83" customFormat="1" ht="16.5" customHeight="1" x14ac:dyDescent="0.2">
      <c r="A86" s="82"/>
    </row>
    <row r="87" spans="1:1" s="83" customFormat="1" x14ac:dyDescent="0.2">
      <c r="A87" s="82"/>
    </row>
    <row r="88" spans="1:1" s="83" customFormat="1" x14ac:dyDescent="0.2">
      <c r="A88" s="82"/>
    </row>
    <row r="89" spans="1:1" s="83" customFormat="1" x14ac:dyDescent="0.2">
      <c r="A89" s="82"/>
    </row>
    <row r="90" spans="1:1" s="83" customFormat="1" x14ac:dyDescent="0.2">
      <c r="A90" s="82"/>
    </row>
    <row r="91" spans="1:1" s="83" customFormat="1" x14ac:dyDescent="0.2">
      <c r="A91" s="82"/>
    </row>
    <row r="92" spans="1:1" s="83" customFormat="1" x14ac:dyDescent="0.2">
      <c r="A92" s="82"/>
    </row>
    <row r="93" spans="1:1" s="83" customFormat="1" x14ac:dyDescent="0.2">
      <c r="A93" s="82"/>
    </row>
    <row r="94" spans="1:1" s="83" customFormat="1" x14ac:dyDescent="0.2">
      <c r="A94" s="82"/>
    </row>
    <row r="95" spans="1:1" s="83" customFormat="1" x14ac:dyDescent="0.2">
      <c r="A95" s="82"/>
    </row>
    <row r="96" spans="1:1" s="83" customFormat="1" x14ac:dyDescent="0.2">
      <c r="A96" s="82"/>
    </row>
    <row r="97" spans="1:1" s="83" customFormat="1" x14ac:dyDescent="0.2">
      <c r="A97" s="82"/>
    </row>
    <row r="98" spans="1:1" s="83" customFormat="1" x14ac:dyDescent="0.2">
      <c r="A98" s="82"/>
    </row>
    <row r="99" spans="1:1" s="83" customFormat="1" x14ac:dyDescent="0.2">
      <c r="A99" s="82"/>
    </row>
    <row r="100" spans="1:1" s="83" customFormat="1" x14ac:dyDescent="0.2">
      <c r="A100" s="82"/>
    </row>
    <row r="101" spans="1:1" s="83" customFormat="1" x14ac:dyDescent="0.2">
      <c r="A101" s="82"/>
    </row>
    <row r="102" spans="1:1" s="83" customFormat="1" x14ac:dyDescent="0.2">
      <c r="A102" s="82"/>
    </row>
    <row r="103" spans="1:1" s="83" customFormat="1" x14ac:dyDescent="0.2">
      <c r="A103" s="82"/>
    </row>
    <row r="104" spans="1:1" s="83" customFormat="1" x14ac:dyDescent="0.2">
      <c r="A104" s="82"/>
    </row>
    <row r="105" spans="1:1" s="83" customFormat="1" x14ac:dyDescent="0.2">
      <c r="A105" s="82"/>
    </row>
    <row r="106" spans="1:1" s="83" customFormat="1" x14ac:dyDescent="0.2">
      <c r="A106" s="82"/>
    </row>
    <row r="107" spans="1:1" s="83" customFormat="1" x14ac:dyDescent="0.2">
      <c r="A107" s="82"/>
    </row>
    <row r="108" spans="1:1" s="83" customFormat="1" x14ac:dyDescent="0.2">
      <c r="A108" s="82"/>
    </row>
    <row r="109" spans="1:1" s="83" customFormat="1" x14ac:dyDescent="0.2">
      <c r="A109" s="82"/>
    </row>
    <row r="110" spans="1:1" s="83" customFormat="1" x14ac:dyDescent="0.2">
      <c r="A110" s="82"/>
    </row>
    <row r="111" spans="1:1" s="83" customFormat="1" x14ac:dyDescent="0.2">
      <c r="A111" s="82"/>
    </row>
    <row r="112" spans="1:1" s="83" customFormat="1" x14ac:dyDescent="0.2">
      <c r="A112" s="82"/>
    </row>
    <row r="113" spans="1:1" s="83" customFormat="1" x14ac:dyDescent="0.2">
      <c r="A113" s="82"/>
    </row>
    <row r="114" spans="1:1" s="83" customFormat="1" x14ac:dyDescent="0.2">
      <c r="A114" s="82"/>
    </row>
    <row r="115" spans="1:1" s="83" customFormat="1" x14ac:dyDescent="0.2">
      <c r="A115" s="82"/>
    </row>
    <row r="116" spans="1:1" s="83" customFormat="1" x14ac:dyDescent="0.2">
      <c r="A116" s="82"/>
    </row>
    <row r="117" spans="1:1" s="83" customFormat="1" x14ac:dyDescent="0.2">
      <c r="A117" s="82"/>
    </row>
    <row r="118" spans="1:1" s="83" customFormat="1" x14ac:dyDescent="0.2">
      <c r="A118" s="82"/>
    </row>
    <row r="119" spans="1:1" s="83" customFormat="1" x14ac:dyDescent="0.2">
      <c r="A119" s="82"/>
    </row>
    <row r="120" spans="1:1" s="83" customFormat="1" x14ac:dyDescent="0.2">
      <c r="A120" s="82"/>
    </row>
    <row r="121" spans="1:1" s="83" customFormat="1" x14ac:dyDescent="0.2">
      <c r="A121" s="82"/>
    </row>
    <row r="122" spans="1:1" s="83" customFormat="1" x14ac:dyDescent="0.2">
      <c r="A122" s="82"/>
    </row>
    <row r="123" spans="1:1" s="83" customFormat="1" x14ac:dyDescent="0.2">
      <c r="A123" s="82"/>
    </row>
    <row r="124" spans="1:1" s="83" customFormat="1" x14ac:dyDescent="0.2">
      <c r="A124" s="82"/>
    </row>
    <row r="125" spans="1:1" s="83" customFormat="1" x14ac:dyDescent="0.2">
      <c r="A125" s="82"/>
    </row>
    <row r="126" spans="1:1" s="83" customFormat="1" x14ac:dyDescent="0.2">
      <c r="A126" s="82"/>
    </row>
    <row r="127" spans="1:1" s="83" customFormat="1" x14ac:dyDescent="0.2">
      <c r="A127" s="82"/>
    </row>
    <row r="128" spans="1:1" s="83" customFormat="1" x14ac:dyDescent="0.2">
      <c r="A128" s="82"/>
    </row>
    <row r="129" spans="1:1" s="83" customFormat="1" x14ac:dyDescent="0.2">
      <c r="A129" s="82"/>
    </row>
    <row r="130" spans="1:1" s="83" customFormat="1" x14ac:dyDescent="0.2">
      <c r="A130" s="82"/>
    </row>
    <row r="131" spans="1:1" s="83" customFormat="1" x14ac:dyDescent="0.2">
      <c r="A131" s="82"/>
    </row>
    <row r="132" spans="1:1" s="83" customFormat="1" x14ac:dyDescent="0.2">
      <c r="A132" s="82"/>
    </row>
    <row r="133" spans="1:1" s="83" customFormat="1" x14ac:dyDescent="0.2">
      <c r="A133" s="82"/>
    </row>
    <row r="134" spans="1:1" s="83" customFormat="1" x14ac:dyDescent="0.2">
      <c r="A134" s="82"/>
    </row>
    <row r="135" spans="1:1" s="83" customFormat="1" x14ac:dyDescent="0.2">
      <c r="A135" s="82"/>
    </row>
    <row r="136" spans="1:1" s="83" customFormat="1" x14ac:dyDescent="0.2">
      <c r="A136" s="82"/>
    </row>
    <row r="137" spans="1:1" s="83" customFormat="1" x14ac:dyDescent="0.2">
      <c r="A137" s="82"/>
    </row>
    <row r="138" spans="1:1" s="83" customFormat="1" x14ac:dyDescent="0.2">
      <c r="A138" s="82"/>
    </row>
    <row r="139" spans="1:1" s="83" customFormat="1" x14ac:dyDescent="0.2">
      <c r="A139" s="82"/>
    </row>
    <row r="140" spans="1:1" s="83" customFormat="1" x14ac:dyDescent="0.2">
      <c r="A140" s="82"/>
    </row>
    <row r="141" spans="1:1" s="83" customFormat="1" x14ac:dyDescent="0.2">
      <c r="A141" s="82"/>
    </row>
    <row r="142" spans="1:1" s="83" customFormat="1" x14ac:dyDescent="0.2">
      <c r="A142" s="82"/>
    </row>
    <row r="143" spans="1:1" s="83" customFormat="1" x14ac:dyDescent="0.2">
      <c r="A143" s="82"/>
    </row>
    <row r="144" spans="1:1" s="83" customFormat="1" x14ac:dyDescent="0.2">
      <c r="A144" s="82"/>
    </row>
    <row r="145" spans="1:1" s="83" customFormat="1" x14ac:dyDescent="0.2">
      <c r="A145" s="82"/>
    </row>
    <row r="146" spans="1:1" s="83" customFormat="1" x14ac:dyDescent="0.2">
      <c r="A146" s="82"/>
    </row>
    <row r="147" spans="1:1" s="83" customFormat="1" x14ac:dyDescent="0.2">
      <c r="A147" s="82"/>
    </row>
    <row r="148" spans="1:1" s="83" customFormat="1" x14ac:dyDescent="0.2">
      <c r="A148" s="82"/>
    </row>
    <row r="149" spans="1:1" s="83" customFormat="1" x14ac:dyDescent="0.2">
      <c r="A149" s="82"/>
    </row>
    <row r="150" spans="1:1" s="83" customFormat="1" x14ac:dyDescent="0.2">
      <c r="A150" s="82"/>
    </row>
    <row r="151" spans="1:1" s="83" customFormat="1" x14ac:dyDescent="0.2">
      <c r="A151" s="82"/>
    </row>
    <row r="152" spans="1:1" s="83" customFormat="1" x14ac:dyDescent="0.2">
      <c r="A152" s="82"/>
    </row>
    <row r="153" spans="1:1" s="83" customFormat="1" x14ac:dyDescent="0.2">
      <c r="A153" s="82"/>
    </row>
    <row r="154" spans="1:1" s="83" customFormat="1" x14ac:dyDescent="0.2">
      <c r="A154" s="82"/>
    </row>
    <row r="155" spans="1:1" s="83" customFormat="1" x14ac:dyDescent="0.2">
      <c r="A155" s="82"/>
    </row>
    <row r="156" spans="1:1" s="83" customFormat="1" x14ac:dyDescent="0.2">
      <c r="A156" s="82"/>
    </row>
    <row r="157" spans="1:1" s="83" customFormat="1" x14ac:dyDescent="0.2">
      <c r="A157" s="82"/>
    </row>
    <row r="158" spans="1:1" s="83" customFormat="1" x14ac:dyDescent="0.2">
      <c r="A158" s="82"/>
    </row>
    <row r="159" spans="1:1" s="83" customFormat="1" x14ac:dyDescent="0.2">
      <c r="A159" s="82"/>
    </row>
    <row r="160" spans="1:1" s="83" customFormat="1" x14ac:dyDescent="0.2">
      <c r="A160" s="82"/>
    </row>
    <row r="161" spans="1:1" s="83" customFormat="1" x14ac:dyDescent="0.2">
      <c r="A161" s="82"/>
    </row>
    <row r="162" spans="1:1" s="83" customFormat="1" x14ac:dyDescent="0.2">
      <c r="A162" s="82"/>
    </row>
    <row r="163" spans="1:1" s="83" customFormat="1" x14ac:dyDescent="0.2">
      <c r="A163" s="82"/>
    </row>
    <row r="164" spans="1:1" s="83" customFormat="1" x14ac:dyDescent="0.2">
      <c r="A164" s="82"/>
    </row>
    <row r="165" spans="1:1" s="83" customFormat="1" x14ac:dyDescent="0.2">
      <c r="A165" s="82"/>
    </row>
    <row r="166" spans="1:1" s="83" customFormat="1" x14ac:dyDescent="0.2">
      <c r="A166" s="82"/>
    </row>
    <row r="167" spans="1:1" s="83" customFormat="1" x14ac:dyDescent="0.2">
      <c r="A167" s="82"/>
    </row>
    <row r="168" spans="1:1" s="83" customFormat="1" x14ac:dyDescent="0.2">
      <c r="A168" s="82"/>
    </row>
    <row r="169" spans="1:1" s="83" customFormat="1" x14ac:dyDescent="0.2">
      <c r="A169" s="82"/>
    </row>
    <row r="170" spans="1:1" s="83" customFormat="1" x14ac:dyDescent="0.2">
      <c r="A170" s="82"/>
    </row>
    <row r="171" spans="1:1" s="83" customFormat="1" x14ac:dyDescent="0.2">
      <c r="A171" s="82"/>
    </row>
    <row r="172" spans="1:1" s="83" customFormat="1" x14ac:dyDescent="0.2">
      <c r="A172" s="82"/>
    </row>
    <row r="173" spans="1:1" s="83" customFormat="1" x14ac:dyDescent="0.2">
      <c r="A173" s="82"/>
    </row>
    <row r="174" spans="1:1" s="83" customFormat="1" x14ac:dyDescent="0.2">
      <c r="A174" s="82"/>
    </row>
    <row r="175" spans="1:1" s="83" customFormat="1" x14ac:dyDescent="0.2">
      <c r="A175" s="82"/>
    </row>
    <row r="176" spans="1:1" s="83" customFormat="1" x14ac:dyDescent="0.2">
      <c r="A176" s="82"/>
    </row>
    <row r="177" spans="1:1" s="83" customFormat="1" x14ac:dyDescent="0.2">
      <c r="A177" s="82"/>
    </row>
    <row r="178" spans="1:1" s="83" customFormat="1" x14ac:dyDescent="0.2">
      <c r="A178" s="82"/>
    </row>
    <row r="179" spans="1:1" s="83" customFormat="1" x14ac:dyDescent="0.2">
      <c r="A179" s="82"/>
    </row>
    <row r="180" spans="1:1" s="83" customFormat="1" x14ac:dyDescent="0.2">
      <c r="A180" s="82"/>
    </row>
    <row r="181" spans="1:1" s="83" customFormat="1" x14ac:dyDescent="0.2">
      <c r="A181" s="82"/>
    </row>
    <row r="182" spans="1:1" s="83" customFormat="1" x14ac:dyDescent="0.2">
      <c r="A182" s="82"/>
    </row>
    <row r="183" spans="1:1" s="83" customFormat="1" x14ac:dyDescent="0.2">
      <c r="A183" s="82"/>
    </row>
    <row r="184" spans="1:1" s="83" customFormat="1" x14ac:dyDescent="0.2">
      <c r="A184" s="82"/>
    </row>
    <row r="185" spans="1:1" s="83" customFormat="1" x14ac:dyDescent="0.2">
      <c r="A185" s="82"/>
    </row>
    <row r="186" spans="1:1" s="83" customFormat="1" x14ac:dyDescent="0.2">
      <c r="A186" s="82"/>
    </row>
    <row r="187" spans="1:1" s="83" customFormat="1" x14ac:dyDescent="0.2">
      <c r="A187" s="82"/>
    </row>
    <row r="188" spans="1:1" s="83" customFormat="1" x14ac:dyDescent="0.2">
      <c r="A188" s="82"/>
    </row>
    <row r="189" spans="1:1" s="83" customFormat="1" x14ac:dyDescent="0.2">
      <c r="A189" s="82"/>
    </row>
    <row r="190" spans="1:1" s="83" customFormat="1" x14ac:dyDescent="0.2">
      <c r="A190" s="82"/>
    </row>
    <row r="191" spans="1:1" s="83" customFormat="1" x14ac:dyDescent="0.2">
      <c r="A191" s="82"/>
    </row>
    <row r="192" spans="1:1" s="83" customFormat="1" x14ac:dyDescent="0.2">
      <c r="A192" s="82"/>
    </row>
    <row r="193" spans="1:1" s="83" customFormat="1" x14ac:dyDescent="0.2">
      <c r="A193" s="82"/>
    </row>
    <row r="194" spans="1:1" s="83" customFormat="1" x14ac:dyDescent="0.2">
      <c r="A194" s="82"/>
    </row>
    <row r="195" spans="1:1" s="83" customFormat="1" x14ac:dyDescent="0.2">
      <c r="A195" s="82"/>
    </row>
    <row r="196" spans="1:1" s="83" customFormat="1" x14ac:dyDescent="0.2">
      <c r="A196" s="82"/>
    </row>
    <row r="197" spans="1:1" s="83" customFormat="1" x14ac:dyDescent="0.2">
      <c r="A197" s="82"/>
    </row>
    <row r="198" spans="1:1" s="83" customFormat="1" x14ac:dyDescent="0.2">
      <c r="A198" s="82"/>
    </row>
    <row r="199" spans="1:1" s="83" customFormat="1" x14ac:dyDescent="0.2">
      <c r="A199" s="82"/>
    </row>
    <row r="200" spans="1:1" s="83" customFormat="1" x14ac:dyDescent="0.2">
      <c r="A200" s="82"/>
    </row>
    <row r="201" spans="1:1" s="83" customFormat="1" x14ac:dyDescent="0.2">
      <c r="A201" s="82"/>
    </row>
    <row r="202" spans="1:1" s="83" customFormat="1" x14ac:dyDescent="0.2">
      <c r="A202" s="82"/>
    </row>
    <row r="203" spans="1:1" s="83" customFormat="1" x14ac:dyDescent="0.2">
      <c r="A203" s="82"/>
    </row>
    <row r="204" spans="1:1" s="83" customFormat="1" x14ac:dyDescent="0.2">
      <c r="A204" s="82"/>
    </row>
    <row r="205" spans="1:1" s="83" customFormat="1" x14ac:dyDescent="0.2">
      <c r="A205" s="82"/>
    </row>
    <row r="206" spans="1:1" s="83" customFormat="1" x14ac:dyDescent="0.2">
      <c r="A206" s="82"/>
    </row>
    <row r="207" spans="1:1" s="83" customFormat="1" x14ac:dyDescent="0.2">
      <c r="A207" s="82"/>
    </row>
    <row r="208" spans="1:1" s="83" customFormat="1" x14ac:dyDescent="0.2">
      <c r="A208" s="82"/>
    </row>
    <row r="209" spans="1:1" s="83" customFormat="1" x14ac:dyDescent="0.2">
      <c r="A209" s="82"/>
    </row>
    <row r="210" spans="1:1" s="83" customFormat="1" x14ac:dyDescent="0.2">
      <c r="A210" s="82"/>
    </row>
    <row r="211" spans="1:1" s="83" customFormat="1" x14ac:dyDescent="0.2">
      <c r="A211" s="82"/>
    </row>
    <row r="212" spans="1:1" s="83" customFormat="1" x14ac:dyDescent="0.2">
      <c r="A212" s="82"/>
    </row>
    <row r="213" spans="1:1" s="83" customFormat="1" x14ac:dyDescent="0.2">
      <c r="A213" s="82"/>
    </row>
    <row r="214" spans="1:1" s="83" customFormat="1" x14ac:dyDescent="0.2">
      <c r="A214" s="82"/>
    </row>
    <row r="215" spans="1:1" s="83" customFormat="1" x14ac:dyDescent="0.2">
      <c r="A215" s="82"/>
    </row>
    <row r="216" spans="1:1" s="83" customFormat="1" x14ac:dyDescent="0.2">
      <c r="A216" s="82"/>
    </row>
    <row r="217" spans="1:1" s="83" customFormat="1" x14ac:dyDescent="0.2">
      <c r="A217" s="82"/>
    </row>
    <row r="218" spans="1:1" s="83" customFormat="1" x14ac:dyDescent="0.2">
      <c r="A218" s="82"/>
    </row>
    <row r="219" spans="1:1" s="83" customFormat="1" x14ac:dyDescent="0.2">
      <c r="A219" s="82"/>
    </row>
    <row r="220" spans="1:1" s="83" customFormat="1" x14ac:dyDescent="0.2">
      <c r="A220" s="82"/>
    </row>
    <row r="221" spans="1:1" s="83" customFormat="1" x14ac:dyDescent="0.2">
      <c r="A221" s="82"/>
    </row>
    <row r="222" spans="1:1" s="83" customFormat="1" x14ac:dyDescent="0.2">
      <c r="A222" s="82"/>
    </row>
    <row r="223" spans="1:1" s="83" customFormat="1" x14ac:dyDescent="0.2">
      <c r="A223" s="82"/>
    </row>
    <row r="224" spans="1:1" s="83" customFormat="1" x14ac:dyDescent="0.2">
      <c r="A224" s="82"/>
    </row>
    <row r="225" spans="1:1" s="83" customFormat="1" x14ac:dyDescent="0.2">
      <c r="A225" s="82"/>
    </row>
    <row r="226" spans="1:1" s="83" customFormat="1" x14ac:dyDescent="0.2">
      <c r="A226" s="82"/>
    </row>
    <row r="227" spans="1:1" s="83" customFormat="1" x14ac:dyDescent="0.2">
      <c r="A227" s="82"/>
    </row>
    <row r="228" spans="1:1" s="83" customFormat="1" x14ac:dyDescent="0.2">
      <c r="A228" s="82"/>
    </row>
    <row r="229" spans="1:1" s="83" customFormat="1" x14ac:dyDescent="0.2">
      <c r="A229" s="82"/>
    </row>
    <row r="230" spans="1:1" s="83" customFormat="1" x14ac:dyDescent="0.2">
      <c r="A230" s="82"/>
    </row>
    <row r="231" spans="1:1" s="83" customFormat="1" x14ac:dyDescent="0.2">
      <c r="A231" s="82"/>
    </row>
    <row r="232" spans="1:1" s="83" customFormat="1" x14ac:dyDescent="0.2">
      <c r="A232" s="82"/>
    </row>
    <row r="233" spans="1:1" s="83" customFormat="1" x14ac:dyDescent="0.2">
      <c r="A233" s="82"/>
    </row>
    <row r="234" spans="1:1" s="83" customFormat="1" x14ac:dyDescent="0.2">
      <c r="A234" s="82"/>
    </row>
    <row r="235" spans="1:1" s="83" customFormat="1" x14ac:dyDescent="0.2">
      <c r="A235" s="82"/>
    </row>
    <row r="236" spans="1:1" s="83" customFormat="1" x14ac:dyDescent="0.2">
      <c r="A236" s="82"/>
    </row>
    <row r="237" spans="1:1" s="83" customFormat="1" x14ac:dyDescent="0.2">
      <c r="A237" s="82"/>
    </row>
    <row r="238" spans="1:1" s="83" customFormat="1" x14ac:dyDescent="0.2">
      <c r="A238" s="82"/>
    </row>
    <row r="239" spans="1:1" s="83" customFormat="1" x14ac:dyDescent="0.2">
      <c r="A239" s="82"/>
    </row>
    <row r="240" spans="1:1" s="83" customFormat="1" x14ac:dyDescent="0.2">
      <c r="A240" s="82"/>
    </row>
    <row r="241" spans="1:1" s="83" customFormat="1" x14ac:dyDescent="0.2">
      <c r="A241" s="82"/>
    </row>
    <row r="242" spans="1:1" s="83" customFormat="1" x14ac:dyDescent="0.2">
      <c r="A242" s="82"/>
    </row>
    <row r="243" spans="1:1" s="83" customFormat="1" x14ac:dyDescent="0.2">
      <c r="A243" s="82"/>
    </row>
    <row r="244" spans="1:1" s="83" customFormat="1" x14ac:dyDescent="0.2">
      <c r="A244" s="82"/>
    </row>
    <row r="245" spans="1:1" s="83" customFormat="1" x14ac:dyDescent="0.2">
      <c r="A245" s="82"/>
    </row>
    <row r="246" spans="1:1" s="83" customFormat="1" x14ac:dyDescent="0.2">
      <c r="A246" s="82"/>
    </row>
    <row r="247" spans="1:1" s="83" customFormat="1" x14ac:dyDescent="0.2">
      <c r="A247" s="82"/>
    </row>
    <row r="248" spans="1:1" s="83" customFormat="1" x14ac:dyDescent="0.2">
      <c r="A248" s="82"/>
    </row>
    <row r="249" spans="1:1" s="83" customFormat="1" x14ac:dyDescent="0.2">
      <c r="A249" s="82"/>
    </row>
    <row r="250" spans="1:1" s="83" customFormat="1" x14ac:dyDescent="0.2">
      <c r="A250" s="82"/>
    </row>
    <row r="251" spans="1:1" s="83" customFormat="1" x14ac:dyDescent="0.2">
      <c r="A251" s="82"/>
    </row>
    <row r="252" spans="1:1" s="83" customFormat="1" x14ac:dyDescent="0.2">
      <c r="A252" s="82"/>
    </row>
    <row r="253" spans="1:1" s="83" customFormat="1" x14ac:dyDescent="0.2">
      <c r="A253" s="82"/>
    </row>
    <row r="254" spans="1:1" s="83" customFormat="1" x14ac:dyDescent="0.2">
      <c r="A254" s="82"/>
    </row>
    <row r="255" spans="1:1" s="83" customFormat="1" x14ac:dyDescent="0.2">
      <c r="A255" s="82"/>
    </row>
    <row r="256" spans="1:1" s="83" customFormat="1" x14ac:dyDescent="0.2">
      <c r="A256" s="82"/>
    </row>
    <row r="257" spans="1:1" s="83" customFormat="1" x14ac:dyDescent="0.2">
      <c r="A257" s="82"/>
    </row>
    <row r="258" spans="1:1" s="83" customFormat="1" x14ac:dyDescent="0.2">
      <c r="A258" s="82"/>
    </row>
    <row r="259" spans="1:1" s="83" customFormat="1" x14ac:dyDescent="0.2">
      <c r="A259" s="82"/>
    </row>
    <row r="260" spans="1:1" s="83" customFormat="1" x14ac:dyDescent="0.2">
      <c r="A260" s="82"/>
    </row>
    <row r="261" spans="1:1" s="83" customFormat="1" x14ac:dyDescent="0.2">
      <c r="A261" s="82"/>
    </row>
    <row r="262" spans="1:1" s="83" customFormat="1" x14ac:dyDescent="0.2">
      <c r="A262" s="82"/>
    </row>
    <row r="263" spans="1:1" s="83" customFormat="1" x14ac:dyDescent="0.2">
      <c r="A263" s="82"/>
    </row>
    <row r="264" spans="1:1" s="83" customFormat="1" x14ac:dyDescent="0.2">
      <c r="A264" s="82"/>
    </row>
    <row r="265" spans="1:1" s="83" customFormat="1" x14ac:dyDescent="0.2">
      <c r="A265" s="82"/>
    </row>
    <row r="266" spans="1:1" s="83" customFormat="1" x14ac:dyDescent="0.2">
      <c r="A266" s="82"/>
    </row>
    <row r="267" spans="1:1" s="83" customFormat="1" x14ac:dyDescent="0.2">
      <c r="A267" s="82"/>
    </row>
    <row r="268" spans="1:1" s="83" customFormat="1" x14ac:dyDescent="0.2">
      <c r="A268" s="82"/>
    </row>
    <row r="269" spans="1:1" s="83" customFormat="1" x14ac:dyDescent="0.2">
      <c r="A269" s="82"/>
    </row>
    <row r="270" spans="1:1" s="83" customFormat="1" x14ac:dyDescent="0.2">
      <c r="A270" s="82"/>
    </row>
    <row r="271" spans="1:1" s="83" customFormat="1" x14ac:dyDescent="0.2">
      <c r="A271" s="82"/>
    </row>
    <row r="272" spans="1:1" s="83" customFormat="1" x14ac:dyDescent="0.2">
      <c r="A272" s="82"/>
    </row>
    <row r="273" spans="1:1" s="83" customFormat="1" x14ac:dyDescent="0.2">
      <c r="A273" s="82"/>
    </row>
    <row r="274" spans="1:1" s="83" customFormat="1" x14ac:dyDescent="0.2">
      <c r="A274" s="82"/>
    </row>
    <row r="275" spans="1:1" s="83" customFormat="1" x14ac:dyDescent="0.2">
      <c r="A275" s="82"/>
    </row>
    <row r="276" spans="1:1" s="83" customFormat="1" x14ac:dyDescent="0.2">
      <c r="A276" s="82"/>
    </row>
    <row r="277" spans="1:1" s="83" customFormat="1" x14ac:dyDescent="0.2">
      <c r="A277" s="82"/>
    </row>
    <row r="278" spans="1:1" s="83" customFormat="1" x14ac:dyDescent="0.2">
      <c r="A278" s="82"/>
    </row>
    <row r="279" spans="1:1" s="83" customFormat="1" x14ac:dyDescent="0.2">
      <c r="A279" s="82"/>
    </row>
    <row r="280" spans="1:1" s="83" customFormat="1" x14ac:dyDescent="0.2">
      <c r="A280" s="82"/>
    </row>
    <row r="281" spans="1:1" s="83" customFormat="1" x14ac:dyDescent="0.2">
      <c r="A281" s="82"/>
    </row>
    <row r="282" spans="1:1" s="83" customFormat="1" x14ac:dyDescent="0.2">
      <c r="A282" s="82"/>
    </row>
    <row r="283" spans="1:1" s="83" customFormat="1" x14ac:dyDescent="0.2">
      <c r="A283" s="82"/>
    </row>
    <row r="284" spans="1:1" s="83" customFormat="1" x14ac:dyDescent="0.2">
      <c r="A284" s="82"/>
    </row>
    <row r="285" spans="1:1" s="83" customFormat="1" x14ac:dyDescent="0.2">
      <c r="A285" s="82"/>
    </row>
    <row r="286" spans="1:1" s="83" customFormat="1" x14ac:dyDescent="0.2">
      <c r="A286" s="82"/>
    </row>
    <row r="287" spans="1:1" s="83" customFormat="1" x14ac:dyDescent="0.2">
      <c r="A287" s="82"/>
    </row>
    <row r="288" spans="1:1" s="83" customFormat="1" x14ac:dyDescent="0.2">
      <c r="A288" s="82"/>
    </row>
    <row r="289" spans="1:1" s="83" customFormat="1" x14ac:dyDescent="0.2">
      <c r="A289" s="82"/>
    </row>
    <row r="290" spans="1:1" s="83" customFormat="1" x14ac:dyDescent="0.2">
      <c r="A290" s="82"/>
    </row>
    <row r="291" spans="1:1" s="83" customFormat="1" x14ac:dyDescent="0.2">
      <c r="A291" s="82"/>
    </row>
    <row r="292" spans="1:1" s="83" customFormat="1" x14ac:dyDescent="0.2">
      <c r="A292" s="82"/>
    </row>
    <row r="293" spans="1:1" s="83" customFormat="1" x14ac:dyDescent="0.2">
      <c r="A293" s="82"/>
    </row>
    <row r="294" spans="1:1" s="83" customFormat="1" x14ac:dyDescent="0.2">
      <c r="A294" s="82"/>
    </row>
    <row r="295" spans="1:1" s="83" customFormat="1" x14ac:dyDescent="0.2">
      <c r="A295" s="82"/>
    </row>
    <row r="296" spans="1:1" s="83" customFormat="1" x14ac:dyDescent="0.2">
      <c r="A296" s="82"/>
    </row>
    <row r="297" spans="1:1" s="83" customFormat="1" x14ac:dyDescent="0.2">
      <c r="A297" s="82"/>
    </row>
    <row r="298" spans="1:1" s="83" customFormat="1" x14ac:dyDescent="0.2">
      <c r="A298" s="82"/>
    </row>
    <row r="299" spans="1:1" s="83" customFormat="1" x14ac:dyDescent="0.2">
      <c r="A299" s="82"/>
    </row>
    <row r="300" spans="1:1" s="83" customFormat="1" x14ac:dyDescent="0.2">
      <c r="A300" s="82"/>
    </row>
    <row r="301" spans="1:1" s="83" customFormat="1" x14ac:dyDescent="0.2">
      <c r="A301" s="82"/>
    </row>
    <row r="302" spans="1:1" s="83" customFormat="1" x14ac:dyDescent="0.2">
      <c r="A302" s="82"/>
    </row>
    <row r="303" spans="1:1" s="83" customFormat="1" x14ac:dyDescent="0.2">
      <c r="A303" s="82"/>
    </row>
    <row r="304" spans="1:1" s="83" customFormat="1" x14ac:dyDescent="0.2">
      <c r="A304" s="82"/>
    </row>
    <row r="305" spans="1:1" s="83" customFormat="1" x14ac:dyDescent="0.2">
      <c r="A305" s="82"/>
    </row>
    <row r="306" spans="1:1" s="83" customFormat="1" x14ac:dyDescent="0.2">
      <c r="A306" s="82"/>
    </row>
    <row r="307" spans="1:1" s="83" customFormat="1" x14ac:dyDescent="0.2">
      <c r="A307" s="82"/>
    </row>
    <row r="308" spans="1:1" s="83" customFormat="1" x14ac:dyDescent="0.2">
      <c r="A308" s="82"/>
    </row>
    <row r="309" spans="1:1" s="83" customFormat="1" x14ac:dyDescent="0.2">
      <c r="A309" s="82"/>
    </row>
    <row r="310" spans="1:1" s="83" customFormat="1" x14ac:dyDescent="0.2">
      <c r="A310" s="82"/>
    </row>
    <row r="311" spans="1:1" s="83" customFormat="1" x14ac:dyDescent="0.2">
      <c r="A311" s="82"/>
    </row>
    <row r="312" spans="1:1" s="83" customFormat="1" x14ac:dyDescent="0.2">
      <c r="A312" s="82"/>
    </row>
    <row r="313" spans="1:1" s="83" customFormat="1" x14ac:dyDescent="0.2">
      <c r="A313" s="82"/>
    </row>
    <row r="314" spans="1:1" s="83" customFormat="1" x14ac:dyDescent="0.2">
      <c r="A314" s="82"/>
    </row>
    <row r="315" spans="1:1" s="83" customFormat="1" x14ac:dyDescent="0.2">
      <c r="A315" s="82"/>
    </row>
    <row r="316" spans="1:1" s="83" customFormat="1" x14ac:dyDescent="0.2">
      <c r="A316" s="82"/>
    </row>
    <row r="317" spans="1:1" s="83" customFormat="1" x14ac:dyDescent="0.2">
      <c r="A317" s="82"/>
    </row>
    <row r="318" spans="1:1" s="83" customFormat="1" x14ac:dyDescent="0.2">
      <c r="A318" s="82"/>
    </row>
    <row r="319" spans="1:1" s="83" customFormat="1" x14ac:dyDescent="0.2">
      <c r="A319" s="82"/>
    </row>
    <row r="320" spans="1:1" s="83" customFormat="1" x14ac:dyDescent="0.2">
      <c r="A320" s="82"/>
    </row>
    <row r="321" spans="1:1" s="83" customFormat="1" x14ac:dyDescent="0.2">
      <c r="A321" s="82"/>
    </row>
    <row r="322" spans="1:1" s="83" customFormat="1" x14ac:dyDescent="0.2">
      <c r="A322" s="82"/>
    </row>
    <row r="323" spans="1:1" s="83" customFormat="1" x14ac:dyDescent="0.2">
      <c r="A323" s="82"/>
    </row>
    <row r="324" spans="1:1" s="83" customFormat="1" x14ac:dyDescent="0.2">
      <c r="A324" s="82"/>
    </row>
    <row r="325" spans="1:1" s="83" customFormat="1" x14ac:dyDescent="0.2">
      <c r="A325" s="82"/>
    </row>
    <row r="326" spans="1:1" s="83" customFormat="1" x14ac:dyDescent="0.2">
      <c r="A326" s="82"/>
    </row>
    <row r="327" spans="1:1" s="83" customFormat="1" x14ac:dyDescent="0.2">
      <c r="A327" s="82"/>
    </row>
    <row r="328" spans="1:1" s="83" customFormat="1" x14ac:dyDescent="0.2">
      <c r="A328" s="82"/>
    </row>
    <row r="329" spans="1:1" s="83" customFormat="1" x14ac:dyDescent="0.2">
      <c r="A329" s="82"/>
    </row>
    <row r="330" spans="1:1" s="83" customFormat="1" x14ac:dyDescent="0.2">
      <c r="A330" s="82"/>
    </row>
    <row r="331" spans="1:1" s="83" customFormat="1" x14ac:dyDescent="0.2">
      <c r="A331" s="82"/>
    </row>
    <row r="332" spans="1:1" s="83" customFormat="1" x14ac:dyDescent="0.2">
      <c r="A332" s="82"/>
    </row>
    <row r="333" spans="1:1" s="83" customFormat="1" x14ac:dyDescent="0.2">
      <c r="A333" s="82"/>
    </row>
    <row r="334" spans="1:1" s="83" customFormat="1" x14ac:dyDescent="0.2">
      <c r="A334" s="82"/>
    </row>
    <row r="335" spans="1:1" s="83" customFormat="1" x14ac:dyDescent="0.2">
      <c r="A335" s="82"/>
    </row>
    <row r="336" spans="1:1" s="83" customFormat="1" x14ac:dyDescent="0.2">
      <c r="A336" s="82"/>
    </row>
    <row r="337" spans="1:31" s="83" customFormat="1" x14ac:dyDescent="0.2">
      <c r="A337" s="82"/>
    </row>
    <row r="338" spans="1:31" s="84" customFormat="1" ht="15.75" x14ac:dyDescent="0.25">
      <c r="A338" s="82"/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</row>
    <row r="339" spans="1:31" s="84" customFormat="1" ht="15.75" x14ac:dyDescent="0.25">
      <c r="A339" s="82"/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  <c r="AE339" s="83"/>
    </row>
    <row r="340" spans="1:31" s="84" customFormat="1" ht="15.75" x14ac:dyDescent="0.25">
      <c r="A340" s="82"/>
      <c r="B340" s="83"/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</row>
    <row r="341" spans="1:31" s="84" customFormat="1" ht="15.75" x14ac:dyDescent="0.25">
      <c r="A341" s="82"/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  <c r="AE341" s="83"/>
    </row>
    <row r="342" spans="1:31" s="84" customFormat="1" ht="15.75" x14ac:dyDescent="0.25">
      <c r="A342" s="82"/>
      <c r="B342" s="83"/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</row>
    <row r="343" spans="1:31" s="84" customFormat="1" ht="15.75" x14ac:dyDescent="0.25">
      <c r="A343" s="82"/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</row>
    <row r="344" spans="1:31" s="84" customFormat="1" ht="15.75" x14ac:dyDescent="0.25">
      <c r="A344" s="82"/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3"/>
    </row>
    <row r="345" spans="1:31" s="84" customFormat="1" ht="15.75" x14ac:dyDescent="0.25">
      <c r="A345" s="82"/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</row>
    <row r="346" spans="1:31" s="84" customFormat="1" ht="15.75" x14ac:dyDescent="0.25">
      <c r="A346" s="82"/>
      <c r="B346" s="83"/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</row>
    <row r="347" spans="1:31" s="84" customFormat="1" ht="15.75" x14ac:dyDescent="0.25">
      <c r="A347" s="82"/>
      <c r="B347" s="83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</row>
    <row r="348" spans="1:31" s="84" customFormat="1" ht="15.75" x14ac:dyDescent="0.25">
      <c r="A348" s="82"/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  <c r="AE348" s="83"/>
    </row>
    <row r="349" spans="1:31" s="84" customFormat="1" ht="15.75" x14ac:dyDescent="0.25">
      <c r="A349" s="82"/>
      <c r="B349" s="83"/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</row>
    <row r="350" spans="1:31" s="84" customFormat="1" ht="15.75" x14ac:dyDescent="0.25">
      <c r="A350" s="82"/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  <c r="AE350" s="83"/>
    </row>
    <row r="351" spans="1:31" s="84" customFormat="1" ht="15.75" x14ac:dyDescent="0.25">
      <c r="A351" s="82"/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/>
    </row>
    <row r="352" spans="1:31" s="84" customFormat="1" ht="15.75" x14ac:dyDescent="0.25">
      <c r="A352" s="82"/>
      <c r="B352" s="83"/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  <c r="AE352" s="83"/>
    </row>
    <row r="353" spans="1:31" s="84" customFormat="1" ht="15.75" x14ac:dyDescent="0.25">
      <c r="A353" s="82"/>
      <c r="B353" s="83"/>
      <c r="C353" s="83"/>
      <c r="D353" s="83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  <c r="AE353" s="83"/>
    </row>
    <row r="354" spans="1:31" s="84" customFormat="1" ht="15.75" x14ac:dyDescent="0.25">
      <c r="A354" s="82"/>
      <c r="B354" s="83"/>
      <c r="C354" s="83"/>
      <c r="D354" s="83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</row>
    <row r="355" spans="1:31" s="84" customFormat="1" ht="15.75" x14ac:dyDescent="0.25">
      <c r="A355" s="82"/>
      <c r="B355" s="83"/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  <c r="AE355" s="83"/>
    </row>
    <row r="356" spans="1:31" s="84" customFormat="1" ht="15.75" x14ac:dyDescent="0.25">
      <c r="A356" s="82"/>
      <c r="B356" s="83"/>
      <c r="C356" s="83"/>
      <c r="D356" s="83"/>
      <c r="E356" s="83"/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  <c r="AE356" s="83"/>
    </row>
    <row r="357" spans="1:31" s="84" customFormat="1" ht="15.75" x14ac:dyDescent="0.25">
      <c r="A357" s="82"/>
      <c r="B357" s="83"/>
      <c r="C357" s="83"/>
      <c r="D357" s="83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  <c r="AE357" s="83"/>
    </row>
    <row r="358" spans="1:31" s="84" customFormat="1" ht="15.75" x14ac:dyDescent="0.25">
      <c r="A358" s="82"/>
      <c r="B358" s="83"/>
      <c r="C358" s="83"/>
      <c r="D358" s="83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</row>
    <row r="359" spans="1:31" s="84" customFormat="1" ht="15.75" x14ac:dyDescent="0.25">
      <c r="A359" s="82"/>
      <c r="B359" s="83"/>
      <c r="C359" s="83"/>
      <c r="D359" s="83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</row>
    <row r="360" spans="1:31" s="84" customFormat="1" ht="15.75" x14ac:dyDescent="0.25">
      <c r="A360" s="82"/>
      <c r="B360" s="83"/>
      <c r="C360" s="83"/>
      <c r="D360" s="83"/>
      <c r="E360" s="83"/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/>
      <c r="AC360" s="83"/>
      <c r="AD360" s="83"/>
      <c r="AE360" s="83"/>
    </row>
    <row r="361" spans="1:31" s="84" customFormat="1" ht="15.75" x14ac:dyDescent="0.25">
      <c r="A361" s="82"/>
      <c r="B361" s="83"/>
      <c r="C361" s="83"/>
      <c r="D361" s="83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  <c r="AE361" s="83"/>
    </row>
    <row r="362" spans="1:31" s="84" customFormat="1" ht="15.75" x14ac:dyDescent="0.25">
      <c r="A362" s="82"/>
      <c r="B362" s="83"/>
      <c r="C362" s="83"/>
      <c r="D362" s="83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  <c r="AE362" s="83"/>
    </row>
    <row r="363" spans="1:31" s="84" customFormat="1" ht="15.75" x14ac:dyDescent="0.25">
      <c r="A363" s="82"/>
      <c r="B363" s="83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  <c r="AE363" s="83"/>
    </row>
    <row r="364" spans="1:31" s="84" customFormat="1" ht="15.75" x14ac:dyDescent="0.25">
      <c r="A364" s="82"/>
      <c r="B364" s="83"/>
      <c r="C364" s="83"/>
      <c r="D364" s="83"/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  <c r="AE364" s="83"/>
    </row>
    <row r="365" spans="1:31" s="84" customFormat="1" ht="15.75" x14ac:dyDescent="0.25">
      <c r="A365" s="82"/>
      <c r="B365" s="83"/>
      <c r="C365" s="83"/>
      <c r="D365" s="83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83"/>
      <c r="AE365" s="83"/>
    </row>
    <row r="366" spans="1:31" s="84" customFormat="1" ht="15.75" x14ac:dyDescent="0.25">
      <c r="A366" s="82"/>
      <c r="B366" s="83"/>
      <c r="C366" s="83"/>
      <c r="D366" s="83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  <c r="AE366" s="83"/>
    </row>
    <row r="367" spans="1:31" s="84" customFormat="1" ht="15.75" x14ac:dyDescent="0.25">
      <c r="A367" s="82"/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  <c r="AE367" s="83"/>
    </row>
    <row r="368" spans="1:31" s="84" customFormat="1" ht="15.75" x14ac:dyDescent="0.25">
      <c r="A368" s="82"/>
      <c r="B368" s="83"/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  <c r="AD368" s="83"/>
      <c r="AE368" s="83"/>
    </row>
    <row r="369" spans="1:31" s="84" customFormat="1" ht="15.75" x14ac:dyDescent="0.25">
      <c r="A369" s="82"/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  <c r="AE369" s="83"/>
    </row>
    <row r="370" spans="1:31" s="84" customFormat="1" ht="15.75" x14ac:dyDescent="0.25">
      <c r="A370" s="82"/>
      <c r="B370" s="83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  <c r="AE370" s="83"/>
    </row>
    <row r="371" spans="1:31" s="84" customFormat="1" ht="15.75" x14ac:dyDescent="0.25">
      <c r="A371" s="82"/>
      <c r="B371" s="83"/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  <c r="AC371" s="83"/>
      <c r="AD371" s="83"/>
      <c r="AE371" s="83"/>
    </row>
    <row r="372" spans="1:31" s="84" customFormat="1" ht="15.75" x14ac:dyDescent="0.25">
      <c r="A372" s="82"/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  <c r="AC372" s="83"/>
      <c r="AD372" s="83"/>
      <c r="AE372" s="83"/>
    </row>
    <row r="373" spans="1:31" s="84" customFormat="1" ht="15.75" x14ac:dyDescent="0.25">
      <c r="A373" s="82"/>
      <c r="B373" s="83"/>
      <c r="C373" s="83"/>
      <c r="D373" s="83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  <c r="AC373" s="83"/>
      <c r="AD373" s="83"/>
      <c r="AE373" s="83"/>
    </row>
    <row r="374" spans="1:31" s="84" customFormat="1" ht="15.75" x14ac:dyDescent="0.25">
      <c r="A374" s="82"/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  <c r="AE374" s="83"/>
    </row>
    <row r="375" spans="1:31" s="84" customFormat="1" ht="15.75" x14ac:dyDescent="0.25">
      <c r="A375" s="82"/>
      <c r="B375" s="83"/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  <c r="AE375" s="83"/>
    </row>
    <row r="376" spans="1:31" s="84" customFormat="1" ht="15.75" x14ac:dyDescent="0.25">
      <c r="A376" s="82"/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  <c r="AC376" s="83"/>
      <c r="AD376" s="83"/>
      <c r="AE376" s="83"/>
    </row>
    <row r="377" spans="1:31" s="84" customFormat="1" ht="15.75" x14ac:dyDescent="0.25">
      <c r="A377" s="82"/>
      <c r="B377" s="83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/>
    </row>
    <row r="378" spans="1:31" s="84" customFormat="1" ht="15.75" x14ac:dyDescent="0.25">
      <c r="A378" s="82"/>
      <c r="B378" s="83"/>
      <c r="C378" s="83"/>
      <c r="D378" s="83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83"/>
      <c r="AD378" s="83"/>
      <c r="AE378" s="83"/>
    </row>
    <row r="379" spans="1:31" s="84" customFormat="1" ht="15.75" x14ac:dyDescent="0.25">
      <c r="A379" s="82"/>
      <c r="B379" s="83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  <c r="AC379" s="83"/>
      <c r="AD379" s="83"/>
      <c r="AE379" s="83"/>
    </row>
    <row r="380" spans="1:31" s="84" customFormat="1" ht="15.75" x14ac:dyDescent="0.25">
      <c r="A380" s="82"/>
      <c r="B380" s="83"/>
      <c r="C380" s="83"/>
      <c r="D380" s="83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3"/>
      <c r="AC380" s="83"/>
      <c r="AD380" s="83"/>
      <c r="AE380" s="83"/>
    </row>
    <row r="381" spans="1:31" s="84" customFormat="1" ht="15.75" x14ac:dyDescent="0.25">
      <c r="A381" s="82"/>
      <c r="B381" s="83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  <c r="AE381" s="83"/>
    </row>
    <row r="382" spans="1:31" s="84" customFormat="1" ht="15.75" x14ac:dyDescent="0.25">
      <c r="A382" s="82"/>
      <c r="B382" s="83"/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  <c r="AE382" s="83"/>
    </row>
    <row r="383" spans="1:31" s="84" customFormat="1" ht="15.75" x14ac:dyDescent="0.25">
      <c r="A383" s="82"/>
      <c r="B383" s="83"/>
      <c r="C383" s="83"/>
      <c r="D383" s="83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</row>
    <row r="384" spans="1:31" s="84" customFormat="1" ht="15.75" x14ac:dyDescent="0.25">
      <c r="A384" s="82"/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  <c r="AC384" s="83"/>
      <c r="AD384" s="83"/>
      <c r="AE384" s="83"/>
    </row>
    <row r="385" spans="1:31" s="84" customFormat="1" ht="15.75" x14ac:dyDescent="0.25">
      <c r="A385" s="82"/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  <c r="AE385" s="83"/>
    </row>
    <row r="386" spans="1:31" s="84" customFormat="1" ht="15.75" x14ac:dyDescent="0.25">
      <c r="A386" s="82"/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  <c r="AE386" s="83"/>
    </row>
    <row r="387" spans="1:31" s="84" customFormat="1" ht="15.75" x14ac:dyDescent="0.25">
      <c r="A387" s="82"/>
      <c r="B387" s="83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  <c r="AD387" s="83"/>
      <c r="AE387" s="83"/>
    </row>
    <row r="388" spans="1:31" s="84" customFormat="1" ht="15.75" x14ac:dyDescent="0.25">
      <c r="A388" s="82"/>
      <c r="B388" s="83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  <c r="AC388" s="83"/>
      <c r="AD388" s="83"/>
      <c r="AE388" s="83"/>
    </row>
    <row r="389" spans="1:31" s="84" customFormat="1" ht="15.75" x14ac:dyDescent="0.25">
      <c r="A389" s="82"/>
      <c r="B389" s="83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  <c r="AE389" s="83"/>
    </row>
    <row r="390" spans="1:31" s="84" customFormat="1" ht="15.75" x14ac:dyDescent="0.25">
      <c r="A390" s="82"/>
      <c r="B390" s="83"/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  <c r="AE390" s="83"/>
    </row>
    <row r="391" spans="1:31" s="84" customFormat="1" ht="15.75" x14ac:dyDescent="0.25">
      <c r="A391" s="82"/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</row>
    <row r="392" spans="1:31" s="84" customFormat="1" ht="15.75" x14ac:dyDescent="0.25">
      <c r="A392" s="82"/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  <c r="AA392" s="83"/>
      <c r="AB392" s="83"/>
      <c r="AC392" s="83"/>
      <c r="AD392" s="83"/>
      <c r="AE392" s="83"/>
    </row>
    <row r="393" spans="1:31" s="84" customFormat="1" ht="15.75" x14ac:dyDescent="0.25">
      <c r="A393" s="82"/>
      <c r="B393" s="83"/>
      <c r="C393" s="83"/>
      <c r="D393" s="83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  <c r="AC393" s="83"/>
      <c r="AD393" s="83"/>
      <c r="AE393" s="83"/>
    </row>
    <row r="394" spans="1:31" s="84" customFormat="1" ht="15.75" x14ac:dyDescent="0.25">
      <c r="A394" s="82"/>
      <c r="B394" s="83"/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83"/>
      <c r="AD394" s="83"/>
      <c r="AE394" s="83"/>
    </row>
    <row r="395" spans="1:31" s="84" customFormat="1" ht="15.75" x14ac:dyDescent="0.25">
      <c r="A395" s="82"/>
      <c r="B395" s="83"/>
      <c r="C395" s="83"/>
      <c r="D395" s="83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  <c r="AC395" s="83"/>
      <c r="AD395" s="83"/>
      <c r="AE395" s="83"/>
    </row>
    <row r="396" spans="1:31" s="84" customFormat="1" ht="15.75" x14ac:dyDescent="0.25">
      <c r="A396" s="82"/>
      <c r="B396" s="83"/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  <c r="AC396" s="83"/>
      <c r="AD396" s="83"/>
      <c r="AE396" s="83"/>
    </row>
    <row r="397" spans="1:31" s="84" customFormat="1" ht="15.75" x14ac:dyDescent="0.25">
      <c r="A397" s="82"/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  <c r="AE397" s="83"/>
    </row>
    <row r="398" spans="1:31" s="84" customFormat="1" ht="15.75" x14ac:dyDescent="0.25">
      <c r="A398" s="82"/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  <c r="AD398" s="83"/>
      <c r="AE398" s="83"/>
    </row>
    <row r="399" spans="1:31" s="84" customFormat="1" ht="15.75" x14ac:dyDescent="0.25">
      <c r="A399" s="82"/>
      <c r="B399" s="83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  <c r="AC399" s="83"/>
      <c r="AD399" s="83"/>
      <c r="AE399" s="83"/>
    </row>
    <row r="400" spans="1:31" s="84" customFormat="1" ht="15.75" x14ac:dyDescent="0.25">
      <c r="A400" s="82"/>
      <c r="B400" s="83"/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  <c r="AE400" s="83"/>
    </row>
    <row r="401" spans="1:31" s="84" customFormat="1" ht="15.75" x14ac:dyDescent="0.25">
      <c r="A401" s="82"/>
      <c r="B401" s="83"/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  <c r="AE401" s="83"/>
    </row>
    <row r="402" spans="1:31" s="84" customFormat="1" ht="15.75" x14ac:dyDescent="0.25">
      <c r="A402" s="82"/>
      <c r="B402" s="83"/>
      <c r="C402" s="83"/>
      <c r="D402" s="83"/>
      <c r="E402" s="83"/>
      <c r="F402" s="83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</row>
    <row r="403" spans="1:31" s="84" customFormat="1" ht="15.75" x14ac:dyDescent="0.25">
      <c r="A403" s="82"/>
      <c r="B403" s="83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  <c r="AC403" s="83"/>
      <c r="AD403" s="83"/>
      <c r="AE403" s="83"/>
    </row>
    <row r="404" spans="1:31" s="84" customFormat="1" ht="15.75" x14ac:dyDescent="0.25">
      <c r="A404" s="82"/>
      <c r="B404" s="83"/>
      <c r="C404" s="83"/>
      <c r="D404" s="83"/>
      <c r="E404" s="83"/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</row>
    <row r="405" spans="1:31" s="84" customFormat="1" ht="15.75" x14ac:dyDescent="0.25">
      <c r="A405" s="82"/>
      <c r="B405" s="83"/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</row>
    <row r="406" spans="1:31" s="84" customFormat="1" ht="15.75" x14ac:dyDescent="0.25">
      <c r="A406" s="82"/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</row>
    <row r="407" spans="1:31" s="84" customFormat="1" ht="15.75" x14ac:dyDescent="0.25">
      <c r="A407" s="82"/>
      <c r="B407" s="83"/>
      <c r="C407" s="83"/>
      <c r="D407" s="83"/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</row>
    <row r="408" spans="1:31" s="84" customFormat="1" ht="15.75" x14ac:dyDescent="0.25">
      <c r="A408" s="82"/>
      <c r="B408" s="83"/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</row>
    <row r="409" spans="1:31" s="84" customFormat="1" ht="15.75" x14ac:dyDescent="0.25">
      <c r="A409" s="82"/>
      <c r="B409" s="83"/>
      <c r="C409" s="83"/>
      <c r="D409" s="83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</row>
    <row r="410" spans="1:31" s="84" customFormat="1" ht="15.75" x14ac:dyDescent="0.25">
      <c r="A410" s="82"/>
      <c r="B410" s="83"/>
      <c r="C410" s="83"/>
      <c r="D410" s="83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</row>
    <row r="411" spans="1:31" s="84" customFormat="1" ht="15.75" x14ac:dyDescent="0.25">
      <c r="A411" s="82"/>
      <c r="B411" s="83"/>
      <c r="C411" s="83"/>
      <c r="D411" s="83"/>
      <c r="E411" s="83"/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</row>
    <row r="412" spans="1:31" s="84" customFormat="1" ht="15.75" x14ac:dyDescent="0.25">
      <c r="A412" s="82"/>
      <c r="B412" s="83"/>
      <c r="C412" s="83"/>
      <c r="D412" s="83"/>
      <c r="E412" s="83"/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</row>
    <row r="413" spans="1:31" s="84" customFormat="1" ht="15.75" x14ac:dyDescent="0.25">
      <c r="A413" s="82"/>
      <c r="B413" s="83"/>
      <c r="C413" s="83"/>
      <c r="D413" s="83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</row>
    <row r="414" spans="1:31" s="84" customFormat="1" ht="15.75" x14ac:dyDescent="0.25">
      <c r="A414" s="82"/>
      <c r="B414" s="83"/>
      <c r="C414" s="83"/>
      <c r="D414" s="83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</row>
    <row r="415" spans="1:31" s="84" customFormat="1" ht="15.75" x14ac:dyDescent="0.25">
      <c r="A415" s="82"/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</row>
    <row r="416" spans="1:31" s="84" customFormat="1" ht="15.75" x14ac:dyDescent="0.25">
      <c r="A416" s="82"/>
      <c r="B416" s="83"/>
      <c r="C416" s="83"/>
      <c r="D416" s="83"/>
      <c r="E416" s="83"/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</row>
    <row r="417" spans="1:31" s="84" customFormat="1" ht="15.75" x14ac:dyDescent="0.25">
      <c r="A417" s="82"/>
      <c r="B417" s="83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</row>
    <row r="418" spans="1:31" s="84" customFormat="1" ht="15.75" x14ac:dyDescent="0.25">
      <c r="A418" s="82"/>
      <c r="B418" s="83"/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</row>
    <row r="419" spans="1:31" s="84" customFormat="1" ht="15.75" x14ac:dyDescent="0.25">
      <c r="A419" s="82"/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</row>
    <row r="420" spans="1:31" s="84" customFormat="1" ht="15.75" x14ac:dyDescent="0.25">
      <c r="A420" s="82"/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</row>
    <row r="421" spans="1:31" s="84" customFormat="1" ht="15.75" x14ac:dyDescent="0.25">
      <c r="A421" s="82"/>
      <c r="B421" s="83"/>
      <c r="C421" s="83"/>
      <c r="D421" s="83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</row>
    <row r="422" spans="1:31" s="84" customFormat="1" ht="15.75" x14ac:dyDescent="0.25">
      <c r="A422" s="82"/>
      <c r="B422" s="83"/>
      <c r="C422" s="83"/>
      <c r="D422" s="83"/>
      <c r="E422" s="83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</row>
    <row r="423" spans="1:31" s="84" customFormat="1" ht="15.75" x14ac:dyDescent="0.25">
      <c r="A423" s="82"/>
      <c r="B423" s="83"/>
      <c r="C423" s="83"/>
      <c r="D423" s="83"/>
      <c r="E423" s="83"/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</row>
    <row r="424" spans="1:31" s="84" customFormat="1" ht="15.75" x14ac:dyDescent="0.25">
      <c r="A424" s="82"/>
      <c r="B424" s="83"/>
      <c r="C424" s="83"/>
      <c r="D424" s="83"/>
      <c r="E424" s="83"/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</row>
    <row r="425" spans="1:31" s="84" customFormat="1" ht="15.75" x14ac:dyDescent="0.25">
      <c r="A425" s="82"/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</row>
    <row r="426" spans="1:31" s="84" customFormat="1" ht="15.75" x14ac:dyDescent="0.25">
      <c r="A426" s="82"/>
      <c r="B426" s="83"/>
      <c r="C426" s="83"/>
      <c r="D426" s="83"/>
      <c r="E426" s="83"/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</row>
    <row r="427" spans="1:31" s="84" customFormat="1" ht="15.75" x14ac:dyDescent="0.25">
      <c r="A427" s="82"/>
      <c r="B427" s="83"/>
      <c r="C427" s="83"/>
      <c r="D427" s="83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</row>
    <row r="428" spans="1:31" s="84" customFormat="1" ht="15.75" x14ac:dyDescent="0.25">
      <c r="A428" s="82"/>
      <c r="B428" s="83"/>
      <c r="C428" s="83"/>
      <c r="D428" s="83"/>
      <c r="E428" s="83"/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</row>
    <row r="429" spans="1:31" s="84" customFormat="1" ht="15.75" x14ac:dyDescent="0.25">
      <c r="A429" s="82"/>
      <c r="B429" s="83"/>
      <c r="C429" s="83"/>
      <c r="D429" s="83"/>
      <c r="E429" s="83"/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</row>
    <row r="430" spans="1:31" s="84" customFormat="1" ht="15.75" x14ac:dyDescent="0.25">
      <c r="A430" s="82"/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</row>
    <row r="431" spans="1:31" s="84" customFormat="1" ht="15.75" x14ac:dyDescent="0.25">
      <c r="A431" s="82"/>
      <c r="B431" s="83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  <c r="AC431" s="83"/>
      <c r="AD431" s="83"/>
      <c r="AE431" s="83"/>
    </row>
    <row r="432" spans="1:31" s="84" customFormat="1" ht="15.75" x14ac:dyDescent="0.25">
      <c r="A432" s="82"/>
      <c r="B432" s="83"/>
      <c r="C432" s="83"/>
      <c r="D432" s="83"/>
      <c r="E432" s="83"/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  <c r="AC432" s="83"/>
      <c r="AD432" s="83"/>
      <c r="AE432" s="83"/>
    </row>
    <row r="433" spans="1:31" s="84" customFormat="1" ht="15.75" x14ac:dyDescent="0.25">
      <c r="A433" s="82"/>
      <c r="B433" s="83"/>
      <c r="C433" s="83"/>
      <c r="D433" s="83"/>
      <c r="E433" s="83"/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  <c r="AD433" s="83"/>
      <c r="AE433" s="83"/>
    </row>
    <row r="434" spans="1:31" s="84" customFormat="1" ht="15.75" x14ac:dyDescent="0.25">
      <c r="A434" s="82"/>
      <c r="B434" s="83"/>
      <c r="C434" s="83"/>
      <c r="D434" s="83"/>
      <c r="E434" s="83"/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</row>
    <row r="435" spans="1:31" s="84" customFormat="1" ht="15.75" x14ac:dyDescent="0.25">
      <c r="A435" s="82"/>
      <c r="B435" s="83"/>
      <c r="C435" s="83"/>
      <c r="D435" s="83"/>
      <c r="E435" s="83"/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</row>
    <row r="436" spans="1:31" s="84" customFormat="1" ht="15.75" x14ac:dyDescent="0.25">
      <c r="A436" s="82"/>
      <c r="B436" s="83"/>
      <c r="C436" s="83"/>
      <c r="D436" s="83"/>
      <c r="E436" s="83"/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</row>
    <row r="437" spans="1:31" s="84" customFormat="1" ht="15.75" x14ac:dyDescent="0.25">
      <c r="A437" s="82"/>
      <c r="B437" s="83"/>
      <c r="C437" s="83"/>
      <c r="D437" s="83"/>
      <c r="E437" s="83"/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</row>
    <row r="438" spans="1:31" s="84" customFormat="1" ht="15.75" x14ac:dyDescent="0.25">
      <c r="A438" s="82"/>
      <c r="B438" s="83"/>
      <c r="C438" s="83"/>
      <c r="D438" s="83"/>
      <c r="E438" s="83"/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</row>
    <row r="439" spans="1:31" s="84" customFormat="1" ht="15.75" x14ac:dyDescent="0.25">
      <c r="A439" s="82"/>
      <c r="B439" s="83"/>
      <c r="C439" s="83"/>
      <c r="D439" s="83"/>
      <c r="E439" s="83"/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</row>
    <row r="440" spans="1:31" s="84" customFormat="1" ht="15.75" x14ac:dyDescent="0.25">
      <c r="A440" s="82"/>
      <c r="B440" s="83"/>
      <c r="C440" s="83"/>
      <c r="D440" s="83"/>
      <c r="E440" s="83"/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83"/>
    </row>
    <row r="441" spans="1:31" s="84" customFormat="1" ht="15.75" x14ac:dyDescent="0.25">
      <c r="A441" s="82"/>
      <c r="B441" s="83"/>
      <c r="C441" s="83"/>
      <c r="D441" s="83"/>
      <c r="E441" s="83"/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</row>
    <row r="442" spans="1:31" s="84" customFormat="1" ht="15.75" x14ac:dyDescent="0.25">
      <c r="A442" s="82"/>
      <c r="B442" s="83"/>
      <c r="C442" s="83"/>
      <c r="D442" s="83"/>
      <c r="E442" s="83"/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</row>
    <row r="443" spans="1:31" s="84" customFormat="1" ht="15.75" x14ac:dyDescent="0.25">
      <c r="A443" s="82"/>
      <c r="B443" s="83"/>
      <c r="C443" s="83"/>
      <c r="D443" s="83"/>
      <c r="E443" s="83"/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</row>
    <row r="444" spans="1:31" s="84" customFormat="1" ht="15.75" x14ac:dyDescent="0.25">
      <c r="A444" s="82"/>
      <c r="B444" s="83"/>
      <c r="C444" s="83"/>
      <c r="D444" s="83"/>
      <c r="E444" s="83"/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</row>
    <row r="445" spans="1:31" s="84" customFormat="1" ht="15.75" x14ac:dyDescent="0.25">
      <c r="A445" s="82"/>
      <c r="B445" s="83"/>
      <c r="C445" s="83"/>
      <c r="D445" s="83"/>
      <c r="E445" s="83"/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</row>
    <row r="446" spans="1:31" s="84" customFormat="1" ht="15.75" x14ac:dyDescent="0.25">
      <c r="A446" s="82"/>
      <c r="B446" s="83"/>
      <c r="C446" s="83"/>
      <c r="D446" s="83"/>
      <c r="E446" s="83"/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</row>
    <row r="447" spans="1:31" s="84" customFormat="1" ht="15.75" x14ac:dyDescent="0.25">
      <c r="A447" s="82"/>
      <c r="B447" s="83"/>
      <c r="C447" s="83"/>
      <c r="D447" s="83"/>
      <c r="E447" s="83"/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</row>
    <row r="448" spans="1:31" s="84" customFormat="1" ht="15.75" x14ac:dyDescent="0.25">
      <c r="A448" s="82"/>
      <c r="B448" s="83"/>
      <c r="C448" s="83"/>
      <c r="D448" s="83"/>
      <c r="E448" s="83"/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</row>
    <row r="449" spans="1:31" s="84" customFormat="1" ht="15.75" x14ac:dyDescent="0.25">
      <c r="A449" s="82"/>
      <c r="B449" s="83"/>
      <c r="C449" s="83"/>
      <c r="D449" s="83"/>
      <c r="E449" s="83"/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</row>
    <row r="450" spans="1:31" s="84" customFormat="1" ht="15.75" x14ac:dyDescent="0.25">
      <c r="A450" s="82"/>
      <c r="B450" s="83"/>
      <c r="C450" s="83"/>
      <c r="D450" s="83"/>
      <c r="E450" s="83"/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</row>
    <row r="451" spans="1:31" s="84" customFormat="1" ht="15.75" x14ac:dyDescent="0.25">
      <c r="A451" s="82"/>
      <c r="B451" s="83"/>
      <c r="C451" s="83"/>
      <c r="D451" s="83"/>
      <c r="E451" s="83"/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</row>
    <row r="452" spans="1:31" s="84" customFormat="1" ht="15.75" x14ac:dyDescent="0.25">
      <c r="A452" s="82"/>
      <c r="B452" s="83"/>
      <c r="C452" s="83"/>
      <c r="D452" s="83"/>
      <c r="E452" s="83"/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  <c r="AC452" s="83"/>
      <c r="AD452" s="83"/>
      <c r="AE452" s="83"/>
    </row>
    <row r="453" spans="1:31" s="84" customFormat="1" ht="15.75" x14ac:dyDescent="0.25">
      <c r="A453" s="82"/>
      <c r="B453" s="83"/>
      <c r="C453" s="83"/>
      <c r="D453" s="83"/>
      <c r="E453" s="83"/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</row>
    <row r="454" spans="1:31" s="84" customFormat="1" ht="15.75" x14ac:dyDescent="0.25">
      <c r="A454" s="82"/>
      <c r="B454" s="83"/>
      <c r="C454" s="83"/>
      <c r="D454" s="83"/>
      <c r="E454" s="83"/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</row>
    <row r="455" spans="1:31" s="84" customFormat="1" ht="15.75" x14ac:dyDescent="0.25">
      <c r="A455" s="82"/>
      <c r="B455" s="83"/>
      <c r="C455" s="83"/>
      <c r="D455" s="83"/>
      <c r="E455" s="83"/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</row>
    <row r="456" spans="1:31" s="84" customFormat="1" ht="15.75" x14ac:dyDescent="0.25">
      <c r="A456" s="82"/>
      <c r="B456" s="83"/>
      <c r="C456" s="83"/>
      <c r="D456" s="83"/>
      <c r="E456" s="83"/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/>
      <c r="AC456" s="83"/>
      <c r="AD456" s="83"/>
      <c r="AE456" s="83"/>
    </row>
    <row r="457" spans="1:31" s="84" customFormat="1" ht="15.75" x14ac:dyDescent="0.25">
      <c r="A457" s="82"/>
      <c r="B457" s="83"/>
      <c r="C457" s="83"/>
      <c r="D457" s="83"/>
      <c r="E457" s="83"/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</row>
    <row r="458" spans="1:31" s="84" customFormat="1" ht="15.75" x14ac:dyDescent="0.25">
      <c r="A458" s="82"/>
      <c r="B458" s="83"/>
      <c r="C458" s="83"/>
      <c r="D458" s="83"/>
      <c r="E458" s="83"/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</row>
    <row r="459" spans="1:31" s="84" customFormat="1" ht="15.75" x14ac:dyDescent="0.25">
      <c r="A459" s="82"/>
      <c r="B459" s="83"/>
      <c r="C459" s="83"/>
      <c r="D459" s="83"/>
      <c r="E459" s="83"/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</row>
    <row r="460" spans="1:31" s="84" customFormat="1" ht="15.75" x14ac:dyDescent="0.25">
      <c r="A460" s="82"/>
      <c r="B460" s="83"/>
      <c r="C460" s="83"/>
      <c r="D460" s="83"/>
      <c r="E460" s="83"/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</row>
    <row r="461" spans="1:31" s="84" customFormat="1" ht="15.75" x14ac:dyDescent="0.25">
      <c r="A461" s="82"/>
      <c r="B461" s="83"/>
      <c r="C461" s="83"/>
      <c r="D461" s="83"/>
      <c r="E461" s="83"/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</row>
    <row r="462" spans="1:31" s="84" customFormat="1" ht="15.75" x14ac:dyDescent="0.25">
      <c r="A462" s="82"/>
      <c r="B462" s="83"/>
      <c r="C462" s="83"/>
      <c r="D462" s="83"/>
      <c r="E462" s="83"/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83"/>
      <c r="AB462" s="83"/>
      <c r="AC462" s="83"/>
      <c r="AD462" s="83"/>
      <c r="AE462" s="83"/>
    </row>
    <row r="463" spans="1:31" s="84" customFormat="1" ht="15.75" x14ac:dyDescent="0.25">
      <c r="A463" s="82"/>
      <c r="B463" s="83"/>
      <c r="C463" s="83"/>
      <c r="D463" s="83"/>
      <c r="E463" s="83"/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</row>
    <row r="464" spans="1:31" s="84" customFormat="1" ht="15.75" x14ac:dyDescent="0.25">
      <c r="A464" s="82"/>
      <c r="B464" s="83"/>
      <c r="C464" s="83"/>
      <c r="D464" s="83"/>
      <c r="E464" s="83"/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</row>
    <row r="465" spans="1:31" s="84" customFormat="1" ht="15.75" x14ac:dyDescent="0.25">
      <c r="A465" s="82"/>
      <c r="B465" s="83"/>
      <c r="C465" s="83"/>
      <c r="D465" s="83"/>
      <c r="E465" s="83"/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</row>
    <row r="466" spans="1:31" s="84" customFormat="1" ht="15.75" x14ac:dyDescent="0.25">
      <c r="A466" s="82"/>
      <c r="B466" s="83"/>
      <c r="C466" s="83"/>
      <c r="D466" s="83"/>
      <c r="E466" s="83"/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</row>
    <row r="467" spans="1:31" s="84" customFormat="1" ht="15.75" x14ac:dyDescent="0.25">
      <c r="A467" s="82"/>
      <c r="B467" s="83"/>
      <c r="C467" s="83"/>
      <c r="D467" s="83"/>
      <c r="E467" s="83"/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</row>
    <row r="468" spans="1:31" s="84" customFormat="1" ht="15.75" x14ac:dyDescent="0.25">
      <c r="A468" s="82"/>
      <c r="B468" s="83"/>
      <c r="C468" s="83"/>
      <c r="D468" s="83"/>
      <c r="E468" s="83"/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</row>
    <row r="469" spans="1:31" s="84" customFormat="1" ht="15.75" x14ac:dyDescent="0.25">
      <c r="A469" s="82"/>
      <c r="B469" s="83"/>
      <c r="C469" s="83"/>
      <c r="D469" s="83"/>
      <c r="E469" s="83"/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</row>
    <row r="470" spans="1:31" s="84" customFormat="1" ht="15.75" x14ac:dyDescent="0.25">
      <c r="A470" s="82"/>
      <c r="B470" s="83"/>
      <c r="C470" s="83"/>
      <c r="D470" s="83"/>
      <c r="E470" s="83"/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</row>
    <row r="471" spans="1:31" s="84" customFormat="1" ht="15.75" x14ac:dyDescent="0.25">
      <c r="A471" s="82"/>
      <c r="B471" s="83"/>
      <c r="C471" s="83"/>
      <c r="D471" s="83"/>
      <c r="E471" s="83"/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</row>
    <row r="472" spans="1:31" s="84" customFormat="1" ht="15.75" x14ac:dyDescent="0.25">
      <c r="A472" s="82"/>
      <c r="B472" s="83"/>
      <c r="C472" s="83"/>
      <c r="D472" s="83"/>
      <c r="E472" s="83"/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</row>
    <row r="473" spans="1:31" s="84" customFormat="1" ht="15.75" x14ac:dyDescent="0.25">
      <c r="A473" s="82"/>
      <c r="B473" s="83"/>
      <c r="C473" s="83"/>
      <c r="D473" s="83"/>
      <c r="E473" s="83"/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</row>
    <row r="474" spans="1:31" s="84" customFormat="1" ht="15.75" x14ac:dyDescent="0.25">
      <c r="A474" s="82"/>
      <c r="B474" s="83"/>
      <c r="C474" s="83"/>
      <c r="D474" s="83"/>
      <c r="E474" s="83"/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</row>
    <row r="475" spans="1:31" s="84" customFormat="1" ht="15.75" x14ac:dyDescent="0.25">
      <c r="A475" s="82"/>
      <c r="B475" s="83"/>
      <c r="C475" s="83"/>
      <c r="D475" s="83"/>
      <c r="E475" s="83"/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</row>
    <row r="476" spans="1:31" s="84" customFormat="1" ht="15.75" x14ac:dyDescent="0.25">
      <c r="A476" s="82"/>
      <c r="B476" s="83"/>
      <c r="C476" s="83"/>
      <c r="D476" s="83"/>
      <c r="E476" s="83"/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</row>
    <row r="477" spans="1:31" s="84" customFormat="1" ht="15.75" x14ac:dyDescent="0.25">
      <c r="A477" s="82"/>
      <c r="B477" s="83"/>
      <c r="C477" s="83"/>
      <c r="D477" s="83"/>
      <c r="E477" s="83"/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</row>
    <row r="478" spans="1:31" s="84" customFormat="1" ht="15.75" x14ac:dyDescent="0.25">
      <c r="A478" s="82"/>
      <c r="B478" s="83"/>
      <c r="C478" s="83"/>
      <c r="D478" s="83"/>
      <c r="E478" s="83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</row>
    <row r="479" spans="1:31" s="84" customFormat="1" ht="15.75" x14ac:dyDescent="0.25">
      <c r="A479" s="82"/>
      <c r="B479" s="83"/>
      <c r="C479" s="83"/>
      <c r="D479" s="83"/>
      <c r="E479" s="83"/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</row>
    <row r="480" spans="1:31" s="84" customFormat="1" ht="15.75" x14ac:dyDescent="0.25">
      <c r="A480" s="82"/>
      <c r="B480" s="83"/>
      <c r="C480" s="83"/>
      <c r="D480" s="83"/>
      <c r="E480" s="83"/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  <c r="AE480" s="83"/>
    </row>
    <row r="481" spans="1:31" s="84" customFormat="1" ht="15.75" x14ac:dyDescent="0.25">
      <c r="A481" s="82"/>
      <c r="B481" s="83"/>
      <c r="C481" s="83"/>
      <c r="D481" s="83"/>
      <c r="E481" s="83"/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</row>
    <row r="482" spans="1:31" s="84" customFormat="1" ht="15.75" x14ac:dyDescent="0.25">
      <c r="A482" s="82"/>
      <c r="B482" s="83"/>
      <c r="C482" s="83"/>
      <c r="D482" s="83"/>
      <c r="E482" s="83"/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</row>
    <row r="483" spans="1:31" s="84" customFormat="1" ht="15.75" x14ac:dyDescent="0.25">
      <c r="A483" s="82"/>
      <c r="B483" s="83"/>
      <c r="C483" s="83"/>
      <c r="D483" s="83"/>
      <c r="E483" s="83"/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</row>
    <row r="484" spans="1:31" s="84" customFormat="1" ht="15.75" x14ac:dyDescent="0.25">
      <c r="A484" s="82"/>
      <c r="B484" s="83"/>
      <c r="C484" s="83"/>
      <c r="D484" s="83"/>
      <c r="E484" s="83"/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</row>
    <row r="485" spans="1:31" s="84" customFormat="1" ht="15.75" x14ac:dyDescent="0.25">
      <c r="A485" s="82"/>
      <c r="B485" s="83"/>
      <c r="C485" s="83"/>
      <c r="D485" s="83"/>
      <c r="E485" s="83"/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</row>
    <row r="486" spans="1:31" s="84" customFormat="1" ht="15.75" x14ac:dyDescent="0.25">
      <c r="A486" s="82"/>
      <c r="B486" s="83"/>
      <c r="C486" s="83"/>
      <c r="D486" s="83"/>
      <c r="E486" s="83"/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  <c r="AA486" s="83"/>
      <c r="AB486" s="83"/>
      <c r="AC486" s="83"/>
      <c r="AD486" s="83"/>
      <c r="AE486" s="83"/>
    </row>
    <row r="487" spans="1:31" s="84" customFormat="1" ht="15.75" x14ac:dyDescent="0.25">
      <c r="A487" s="82"/>
      <c r="B487" s="83"/>
      <c r="C487" s="83"/>
      <c r="D487" s="83"/>
      <c r="E487" s="83"/>
      <c r="F487" s="83"/>
      <c r="G487" s="83"/>
      <c r="H487" s="83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  <c r="AA487" s="83"/>
      <c r="AB487" s="83"/>
      <c r="AC487" s="83"/>
      <c r="AD487" s="83"/>
      <c r="AE487" s="83"/>
    </row>
    <row r="488" spans="1:31" s="84" customFormat="1" ht="15.75" x14ac:dyDescent="0.25">
      <c r="A488" s="82"/>
      <c r="B488" s="83"/>
      <c r="C488" s="83"/>
      <c r="D488" s="83"/>
      <c r="E488" s="83"/>
      <c r="F488" s="83"/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  <c r="AA488" s="83"/>
      <c r="AB488" s="83"/>
      <c r="AC488" s="83"/>
      <c r="AD488" s="83"/>
      <c r="AE488" s="83"/>
    </row>
    <row r="489" spans="1:31" s="84" customFormat="1" ht="15.75" x14ac:dyDescent="0.25">
      <c r="A489" s="82"/>
      <c r="B489" s="83"/>
      <c r="C489" s="83"/>
      <c r="D489" s="83"/>
      <c r="E489" s="83"/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  <c r="AC489" s="83"/>
      <c r="AD489" s="83"/>
      <c r="AE489" s="83"/>
    </row>
    <row r="490" spans="1:31" s="84" customFormat="1" ht="15.75" x14ac:dyDescent="0.25">
      <c r="A490" s="82"/>
      <c r="B490" s="83"/>
      <c r="C490" s="83"/>
      <c r="D490" s="83"/>
      <c r="E490" s="83"/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</row>
    <row r="491" spans="1:31" s="84" customFormat="1" ht="15.75" x14ac:dyDescent="0.25">
      <c r="A491" s="82"/>
      <c r="B491" s="83"/>
      <c r="C491" s="83"/>
      <c r="D491" s="83"/>
      <c r="E491" s="83"/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</row>
    <row r="492" spans="1:31" s="84" customFormat="1" ht="15.75" x14ac:dyDescent="0.25">
      <c r="A492" s="82"/>
      <c r="B492" s="83"/>
      <c r="C492" s="83"/>
      <c r="D492" s="83"/>
      <c r="E492" s="83"/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/>
      <c r="AD492" s="83"/>
      <c r="AE492" s="83"/>
    </row>
    <row r="493" spans="1:31" s="84" customFormat="1" ht="15.75" x14ac:dyDescent="0.25">
      <c r="A493" s="82"/>
      <c r="B493" s="83"/>
      <c r="C493" s="83"/>
      <c r="D493" s="83"/>
      <c r="E493" s="83"/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</row>
    <row r="494" spans="1:31" s="84" customFormat="1" ht="15.75" x14ac:dyDescent="0.25">
      <c r="A494" s="82"/>
      <c r="B494" s="83"/>
      <c r="C494" s="83"/>
      <c r="D494" s="83"/>
      <c r="E494" s="83"/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</row>
    <row r="495" spans="1:31" s="84" customFormat="1" ht="15.75" x14ac:dyDescent="0.25">
      <c r="A495" s="82"/>
      <c r="B495" s="83"/>
      <c r="C495" s="83"/>
      <c r="D495" s="83"/>
      <c r="E495" s="83"/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  <c r="AD495" s="83"/>
      <c r="AE495" s="83"/>
    </row>
    <row r="496" spans="1:31" s="84" customFormat="1" ht="15.75" x14ac:dyDescent="0.25">
      <c r="A496" s="82"/>
      <c r="B496" s="83"/>
      <c r="C496" s="83"/>
      <c r="D496" s="83"/>
      <c r="E496" s="83"/>
      <c r="F496" s="83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  <c r="AA496" s="83"/>
      <c r="AB496" s="83"/>
      <c r="AC496" s="83"/>
      <c r="AD496" s="83"/>
      <c r="AE496" s="83"/>
    </row>
    <row r="497" spans="1:31" s="84" customFormat="1" ht="15.75" x14ac:dyDescent="0.25">
      <c r="A497" s="82"/>
      <c r="B497" s="83"/>
      <c r="C497" s="83"/>
      <c r="D497" s="83"/>
      <c r="E497" s="83"/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  <c r="AC497" s="83"/>
      <c r="AD497" s="83"/>
      <c r="AE497" s="83"/>
    </row>
    <row r="498" spans="1:31" s="84" customFormat="1" ht="15.75" x14ac:dyDescent="0.25">
      <c r="A498" s="82"/>
      <c r="B498" s="83"/>
      <c r="C498" s="83"/>
      <c r="D498" s="83"/>
      <c r="E498" s="83"/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</row>
    <row r="499" spans="1:31" s="84" customFormat="1" ht="15.75" x14ac:dyDescent="0.25">
      <c r="A499" s="82"/>
      <c r="B499" s="83"/>
      <c r="C499" s="83"/>
      <c r="D499" s="83"/>
      <c r="E499" s="83"/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</row>
    <row r="500" spans="1:31" s="84" customFormat="1" ht="15.75" x14ac:dyDescent="0.25">
      <c r="A500" s="82"/>
      <c r="B500" s="83"/>
      <c r="C500" s="83"/>
      <c r="D500" s="83"/>
      <c r="E500" s="83"/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</row>
    <row r="501" spans="1:31" s="84" customFormat="1" ht="15.75" x14ac:dyDescent="0.25">
      <c r="A501" s="82"/>
      <c r="B501" s="83"/>
      <c r="C501" s="83"/>
      <c r="D501" s="83"/>
      <c r="E501" s="83"/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</row>
    <row r="502" spans="1:31" s="84" customFormat="1" ht="15.75" x14ac:dyDescent="0.25">
      <c r="A502" s="82"/>
      <c r="B502" s="83"/>
      <c r="C502" s="83"/>
      <c r="D502" s="83"/>
      <c r="E502" s="83"/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</row>
    <row r="503" spans="1:31" s="84" customFormat="1" ht="15.75" x14ac:dyDescent="0.25">
      <c r="A503" s="82"/>
      <c r="B503" s="83"/>
      <c r="C503" s="83"/>
      <c r="D503" s="83"/>
      <c r="E503" s="83"/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</row>
    <row r="504" spans="1:31" s="84" customFormat="1" ht="15.75" x14ac:dyDescent="0.25">
      <c r="A504" s="82"/>
      <c r="B504" s="83"/>
      <c r="C504" s="83"/>
      <c r="D504" s="83"/>
      <c r="E504" s="83"/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/>
      <c r="AC504" s="83"/>
      <c r="AD504" s="83"/>
      <c r="AE504" s="83"/>
    </row>
    <row r="505" spans="1:31" s="84" customFormat="1" ht="15.75" x14ac:dyDescent="0.25">
      <c r="A505" s="82"/>
      <c r="B505" s="83"/>
      <c r="C505" s="83"/>
      <c r="D505" s="83"/>
      <c r="E505" s="83"/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  <c r="AC505" s="83"/>
      <c r="AD505" s="83"/>
      <c r="AE505" s="83"/>
    </row>
    <row r="506" spans="1:31" s="84" customFormat="1" ht="15.75" x14ac:dyDescent="0.25">
      <c r="A506" s="82"/>
      <c r="B506" s="83"/>
      <c r="C506" s="83"/>
      <c r="D506" s="83"/>
      <c r="E506" s="83"/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</row>
    <row r="507" spans="1:31" s="84" customFormat="1" ht="15.75" x14ac:dyDescent="0.25">
      <c r="A507" s="82"/>
      <c r="B507" s="83"/>
      <c r="C507" s="83"/>
      <c r="D507" s="83"/>
      <c r="E507" s="83"/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/>
      <c r="AD507" s="83"/>
      <c r="AE507" s="83"/>
    </row>
    <row r="508" spans="1:31" s="84" customFormat="1" ht="15.75" x14ac:dyDescent="0.25">
      <c r="A508" s="82"/>
      <c r="B508" s="83"/>
      <c r="C508" s="83"/>
      <c r="D508" s="83"/>
      <c r="E508" s="83"/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3"/>
      <c r="AC508" s="83"/>
      <c r="AD508" s="83"/>
      <c r="AE508" s="83"/>
    </row>
    <row r="509" spans="1:31" s="84" customFormat="1" ht="15.75" x14ac:dyDescent="0.25">
      <c r="A509" s="82"/>
      <c r="B509" s="83"/>
      <c r="C509" s="83"/>
      <c r="D509" s="83"/>
      <c r="E509" s="83"/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/>
    </row>
    <row r="510" spans="1:31" s="84" customFormat="1" ht="15.75" x14ac:dyDescent="0.25">
      <c r="A510" s="82"/>
      <c r="B510" s="83"/>
      <c r="C510" s="83"/>
      <c r="D510" s="83"/>
      <c r="E510" s="83"/>
      <c r="F510" s="83"/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</row>
    <row r="511" spans="1:31" s="84" customFormat="1" ht="15.75" x14ac:dyDescent="0.25">
      <c r="A511" s="82"/>
      <c r="B511" s="83"/>
      <c r="C511" s="83"/>
      <c r="D511" s="83"/>
      <c r="E511" s="83"/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</row>
    <row r="512" spans="1:31" s="84" customFormat="1" ht="15.75" x14ac:dyDescent="0.25">
      <c r="A512" s="82"/>
      <c r="B512" s="83"/>
      <c r="C512" s="83"/>
      <c r="D512" s="83"/>
      <c r="E512" s="83"/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</row>
    <row r="513" spans="1:31" s="84" customFormat="1" ht="15.75" x14ac:dyDescent="0.25">
      <c r="A513" s="82"/>
      <c r="B513" s="83"/>
      <c r="C513" s="83"/>
      <c r="D513" s="83"/>
      <c r="E513" s="83"/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</row>
    <row r="514" spans="1:31" s="84" customFormat="1" ht="15.75" x14ac:dyDescent="0.25">
      <c r="A514" s="82"/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</row>
    <row r="515" spans="1:31" s="84" customFormat="1" ht="15.75" x14ac:dyDescent="0.25">
      <c r="A515" s="82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</row>
    <row r="516" spans="1:31" s="84" customFormat="1" ht="15.75" x14ac:dyDescent="0.25">
      <c r="A516" s="82"/>
      <c r="B516" s="83"/>
      <c r="C516" s="83"/>
      <c r="D516" s="83"/>
      <c r="E516" s="83"/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  <c r="AC516" s="83"/>
      <c r="AD516" s="83"/>
      <c r="AE516" s="83"/>
    </row>
    <row r="517" spans="1:31" ht="20.25" x14ac:dyDescent="0.3">
      <c r="A517" s="98"/>
      <c r="B517" s="90"/>
      <c r="C517" s="90"/>
      <c r="D517" s="90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  <c r="AA517" s="90"/>
      <c r="AB517" s="90"/>
      <c r="AC517" s="90"/>
      <c r="AD517" s="90"/>
      <c r="AE517" s="90"/>
    </row>
    <row r="518" spans="1:31" ht="20.25" x14ac:dyDescent="0.3">
      <c r="A518" s="98"/>
      <c r="B518" s="90"/>
      <c r="C518" s="90"/>
      <c r="D518" s="90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  <c r="AA518" s="90"/>
      <c r="AB518" s="90"/>
      <c r="AC518" s="90"/>
      <c r="AD518" s="90"/>
      <c r="AE518" s="90"/>
    </row>
    <row r="519" spans="1:31" ht="20.25" x14ac:dyDescent="0.3">
      <c r="A519" s="98"/>
      <c r="B519" s="90"/>
      <c r="C519" s="90"/>
      <c r="D519" s="90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  <c r="AA519" s="90"/>
      <c r="AB519" s="90"/>
      <c r="AC519" s="90"/>
      <c r="AD519" s="90"/>
      <c r="AE519" s="90"/>
    </row>
    <row r="520" spans="1:31" ht="20.25" x14ac:dyDescent="0.3">
      <c r="A520" s="98"/>
      <c r="B520" s="90"/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  <c r="AA520" s="90"/>
      <c r="AB520" s="90"/>
      <c r="AC520" s="90"/>
      <c r="AD520" s="90"/>
      <c r="AE520" s="90"/>
    </row>
    <row r="521" spans="1:31" ht="20.25" x14ac:dyDescent="0.3">
      <c r="A521" s="98"/>
      <c r="B521" s="90"/>
      <c r="C521" s="90"/>
      <c r="D521" s="90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  <c r="AA521" s="90"/>
      <c r="AB521" s="90"/>
      <c r="AC521" s="90"/>
      <c r="AD521" s="90"/>
      <c r="AE521" s="90"/>
    </row>
    <row r="522" spans="1:31" ht="20.25" x14ac:dyDescent="0.3">
      <c r="A522" s="98"/>
      <c r="B522" s="90"/>
      <c r="C522" s="90"/>
      <c r="D522" s="90"/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  <c r="AA522" s="90"/>
      <c r="AB522" s="90"/>
      <c r="AC522" s="90"/>
      <c r="AD522" s="90"/>
      <c r="AE522" s="90"/>
    </row>
    <row r="523" spans="1:31" ht="20.25" x14ac:dyDescent="0.3">
      <c r="A523" s="98"/>
      <c r="B523" s="90"/>
      <c r="C523" s="90"/>
      <c r="D523" s="90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  <c r="AA523" s="90"/>
      <c r="AB523" s="90"/>
      <c r="AC523" s="90"/>
      <c r="AD523" s="90"/>
      <c r="AE523" s="90"/>
    </row>
    <row r="524" spans="1:31" ht="20.25" x14ac:dyDescent="0.3">
      <c r="A524" s="98"/>
      <c r="B524" s="90"/>
      <c r="C524" s="90"/>
      <c r="D524" s="90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  <c r="AA524" s="90"/>
      <c r="AB524" s="90"/>
      <c r="AC524" s="90"/>
      <c r="AD524" s="90"/>
      <c r="AE524" s="90"/>
    </row>
    <row r="525" spans="1:31" ht="20.25" x14ac:dyDescent="0.3">
      <c r="A525" s="98"/>
      <c r="B525" s="90"/>
      <c r="C525" s="90"/>
      <c r="D525" s="90"/>
      <c r="E525" s="90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  <c r="AA525" s="90"/>
      <c r="AB525" s="90"/>
      <c r="AC525" s="90"/>
      <c r="AD525" s="90"/>
      <c r="AE525" s="90"/>
    </row>
    <row r="526" spans="1:31" ht="20.25" x14ac:dyDescent="0.3">
      <c r="A526" s="98"/>
      <c r="B526" s="90"/>
      <c r="C526" s="90"/>
      <c r="D526" s="90"/>
      <c r="E526" s="90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  <c r="AA526" s="90"/>
      <c r="AB526" s="90"/>
      <c r="AC526" s="90"/>
      <c r="AD526" s="90"/>
      <c r="AE526" s="90"/>
    </row>
    <row r="527" spans="1:31" ht="20.25" x14ac:dyDescent="0.3">
      <c r="A527" s="98"/>
      <c r="B527" s="90"/>
      <c r="C527" s="90"/>
      <c r="D527" s="90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  <c r="AA527" s="90"/>
      <c r="AB527" s="90"/>
      <c r="AC527" s="90"/>
      <c r="AD527" s="90"/>
      <c r="AE527" s="90"/>
    </row>
    <row r="528" spans="1:31" ht="20.25" x14ac:dyDescent="0.3">
      <c r="A528" s="98"/>
      <c r="B528" s="90"/>
      <c r="C528" s="90"/>
      <c r="D528" s="90"/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  <c r="AA528" s="90"/>
      <c r="AB528" s="90"/>
      <c r="AC528" s="90"/>
      <c r="AD528" s="90"/>
      <c r="AE528" s="90"/>
    </row>
    <row r="529" spans="1:31" ht="20.25" x14ac:dyDescent="0.3">
      <c r="A529" s="98"/>
      <c r="B529" s="90"/>
      <c r="C529" s="90"/>
      <c r="D529" s="90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  <c r="AA529" s="90"/>
      <c r="AB529" s="90"/>
      <c r="AC529" s="90"/>
      <c r="AD529" s="90"/>
      <c r="AE529" s="90"/>
    </row>
    <row r="530" spans="1:31" ht="20.25" x14ac:dyDescent="0.3">
      <c r="A530" s="98"/>
      <c r="B530" s="90"/>
      <c r="C530" s="90"/>
      <c r="D530" s="90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/>
      <c r="AA530" s="90"/>
      <c r="AB530" s="90"/>
      <c r="AC530" s="90"/>
      <c r="AD530" s="90"/>
      <c r="AE530" s="90"/>
    </row>
    <row r="531" spans="1:31" ht="20.25" x14ac:dyDescent="0.3">
      <c r="A531" s="98"/>
      <c r="B531" s="90"/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  <c r="AA531" s="90"/>
      <c r="AB531" s="90"/>
      <c r="AC531" s="90"/>
      <c r="AD531" s="90"/>
      <c r="AE531" s="90"/>
    </row>
    <row r="532" spans="1:31" ht="20.25" x14ac:dyDescent="0.3">
      <c r="A532" s="98"/>
      <c r="B532" s="90"/>
      <c r="C532" s="90"/>
      <c r="D532" s="90"/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  <c r="AA532" s="90"/>
      <c r="AB532" s="90"/>
      <c r="AC532" s="90"/>
      <c r="AD532" s="90"/>
      <c r="AE532" s="90"/>
    </row>
    <row r="533" spans="1:31" ht="20.25" x14ac:dyDescent="0.3">
      <c r="A533" s="98"/>
      <c r="B533" s="90"/>
      <c r="C533" s="90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  <c r="AA533" s="90"/>
      <c r="AB533" s="90"/>
      <c r="AC533" s="90"/>
      <c r="AD533" s="90"/>
      <c r="AE533" s="90"/>
    </row>
    <row r="534" spans="1:31" ht="20.25" x14ac:dyDescent="0.3">
      <c r="A534" s="98"/>
      <c r="B534" s="90"/>
      <c r="C534" s="90"/>
      <c r="D534" s="90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  <c r="AA534" s="90"/>
      <c r="AB534" s="90"/>
      <c r="AC534" s="90"/>
      <c r="AD534" s="90"/>
      <c r="AE534" s="90"/>
    </row>
    <row r="535" spans="1:31" ht="20.25" x14ac:dyDescent="0.3">
      <c r="A535" s="98"/>
      <c r="B535" s="90"/>
      <c r="C535" s="90"/>
      <c r="D535" s="90"/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  <c r="AA535" s="90"/>
      <c r="AB535" s="90"/>
      <c r="AC535" s="90"/>
      <c r="AD535" s="90"/>
      <c r="AE535" s="90"/>
    </row>
    <row r="536" spans="1:31" ht="20.25" x14ac:dyDescent="0.3">
      <c r="A536" s="98"/>
      <c r="B536" s="90"/>
      <c r="C536" s="90"/>
      <c r="D536" s="90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  <c r="AA536" s="90"/>
      <c r="AB536" s="90"/>
      <c r="AC536" s="90"/>
      <c r="AD536" s="90"/>
      <c r="AE536" s="90"/>
    </row>
    <row r="537" spans="1:31" ht="20.25" x14ac:dyDescent="0.3">
      <c r="A537" s="98"/>
      <c r="B537" s="90"/>
      <c r="C537" s="90"/>
      <c r="D537" s="90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  <c r="AA537" s="90"/>
      <c r="AB537" s="90"/>
      <c r="AC537" s="90"/>
      <c r="AD537" s="90"/>
      <c r="AE537" s="90"/>
    </row>
    <row r="538" spans="1:31" ht="20.25" x14ac:dyDescent="0.3">
      <c r="A538" s="98"/>
      <c r="B538" s="90"/>
      <c r="C538" s="90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  <c r="AA538" s="90"/>
      <c r="AB538" s="90"/>
      <c r="AC538" s="90"/>
      <c r="AD538" s="90"/>
      <c r="AE538" s="90"/>
    </row>
    <row r="539" spans="1:31" ht="20.25" x14ac:dyDescent="0.3">
      <c r="A539" s="98"/>
      <c r="B539" s="90"/>
      <c r="C539" s="90"/>
      <c r="D539" s="90"/>
      <c r="E539" s="90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  <c r="AA539" s="90"/>
      <c r="AB539" s="90"/>
      <c r="AC539" s="90"/>
      <c r="AD539" s="90"/>
      <c r="AE539" s="90"/>
    </row>
    <row r="540" spans="1:31" ht="20.25" x14ac:dyDescent="0.3">
      <c r="A540" s="98"/>
      <c r="B540" s="90"/>
      <c r="C540" s="90"/>
      <c r="D540" s="90"/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  <c r="AA540" s="90"/>
      <c r="AB540" s="90"/>
      <c r="AC540" s="90"/>
      <c r="AD540" s="90"/>
      <c r="AE540" s="90"/>
    </row>
    <row r="541" spans="1:31" ht="20.25" x14ac:dyDescent="0.3">
      <c r="A541" s="98"/>
      <c r="B541" s="90"/>
      <c r="C541" s="90"/>
      <c r="D541" s="90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  <c r="AA541" s="90"/>
      <c r="AB541" s="90"/>
      <c r="AC541" s="90"/>
      <c r="AD541" s="90"/>
      <c r="AE541" s="90"/>
    </row>
    <row r="542" spans="1:31" ht="20.25" x14ac:dyDescent="0.3">
      <c r="A542" s="98"/>
      <c r="B542" s="90"/>
      <c r="C542" s="90"/>
      <c r="D542" s="90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  <c r="AA542" s="90"/>
      <c r="AB542" s="90"/>
      <c r="AC542" s="90"/>
      <c r="AD542" s="90"/>
      <c r="AE542" s="90"/>
    </row>
    <row r="543" spans="1:31" ht="20.25" x14ac:dyDescent="0.3">
      <c r="A543" s="98"/>
      <c r="B543" s="90"/>
      <c r="C543" s="90"/>
      <c r="D543" s="90"/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  <c r="AA543" s="90"/>
      <c r="AB543" s="90"/>
      <c r="AC543" s="90"/>
      <c r="AD543" s="90"/>
      <c r="AE543" s="90"/>
    </row>
    <row r="544" spans="1:31" ht="20.25" x14ac:dyDescent="0.3">
      <c r="A544" s="98"/>
      <c r="B544" s="90"/>
      <c r="C544" s="90"/>
      <c r="D544" s="90"/>
      <c r="E544" s="90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  <c r="AA544" s="90"/>
      <c r="AB544" s="90"/>
      <c r="AC544" s="90"/>
      <c r="AD544" s="90"/>
      <c r="AE544" s="90"/>
    </row>
    <row r="545" spans="1:31" ht="20.25" x14ac:dyDescent="0.3">
      <c r="A545" s="98"/>
      <c r="B545" s="90"/>
      <c r="C545" s="90"/>
      <c r="D545" s="90"/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  <c r="AA545" s="90"/>
      <c r="AB545" s="90"/>
      <c r="AC545" s="90"/>
      <c r="AD545" s="90"/>
      <c r="AE545" s="90"/>
    </row>
    <row r="546" spans="1:31" ht="20.25" x14ac:dyDescent="0.3">
      <c r="A546" s="98"/>
      <c r="B546" s="90"/>
      <c r="C546" s="90"/>
      <c r="D546" s="90"/>
      <c r="E546" s="90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90"/>
      <c r="AA546" s="90"/>
      <c r="AB546" s="90"/>
      <c r="AC546" s="90"/>
      <c r="AD546" s="90"/>
      <c r="AE546" s="90"/>
    </row>
    <row r="547" spans="1:31" ht="20.25" x14ac:dyDescent="0.3">
      <c r="A547" s="98"/>
      <c r="B547" s="90"/>
      <c r="C547" s="90"/>
      <c r="D547" s="90"/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  <c r="Z547" s="90"/>
      <c r="AA547" s="90"/>
      <c r="AB547" s="90"/>
      <c r="AC547" s="90"/>
      <c r="AD547" s="90"/>
      <c r="AE547" s="90"/>
    </row>
    <row r="548" spans="1:31" ht="20.25" x14ac:dyDescent="0.3">
      <c r="A548" s="98"/>
      <c r="B548" s="90"/>
      <c r="C548" s="90"/>
      <c r="D548" s="90"/>
      <c r="E548" s="90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  <c r="AA548" s="90"/>
      <c r="AB548" s="90"/>
      <c r="AC548" s="90"/>
      <c r="AD548" s="90"/>
      <c r="AE548" s="90"/>
    </row>
    <row r="549" spans="1:31" ht="20.25" x14ac:dyDescent="0.3">
      <c r="A549" s="98"/>
      <c r="B549" s="90"/>
      <c r="C549" s="90"/>
      <c r="D549" s="90"/>
      <c r="E549" s="90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90"/>
      <c r="AA549" s="90"/>
      <c r="AB549" s="90"/>
      <c r="AC549" s="90"/>
      <c r="AD549" s="90"/>
      <c r="AE549" s="90"/>
    </row>
    <row r="550" spans="1:31" ht="20.25" x14ac:dyDescent="0.3">
      <c r="A550" s="98"/>
      <c r="B550" s="90"/>
      <c r="C550" s="90"/>
      <c r="D550" s="90"/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  <c r="AA550" s="90"/>
      <c r="AB550" s="90"/>
      <c r="AC550" s="90"/>
      <c r="AD550" s="90"/>
      <c r="AE550" s="90"/>
    </row>
    <row r="551" spans="1:31" ht="20.25" x14ac:dyDescent="0.3">
      <c r="A551" s="98"/>
      <c r="B551" s="90"/>
      <c r="C551" s="90"/>
      <c r="D551" s="90"/>
      <c r="E551" s="90"/>
      <c r="F551" s="90"/>
      <c r="G551" s="90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  <c r="Z551" s="90"/>
      <c r="AA551" s="90"/>
      <c r="AB551" s="90"/>
      <c r="AC551" s="90"/>
      <c r="AD551" s="90"/>
      <c r="AE551" s="90"/>
    </row>
    <row r="552" spans="1:31" ht="20.25" x14ac:dyDescent="0.3">
      <c r="A552" s="98"/>
      <c r="B552" s="90"/>
      <c r="C552" s="90"/>
      <c r="D552" s="90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  <c r="AA552" s="90"/>
      <c r="AB552" s="90"/>
      <c r="AC552" s="90"/>
      <c r="AD552" s="90"/>
      <c r="AE552" s="90"/>
    </row>
    <row r="553" spans="1:31" ht="20.25" x14ac:dyDescent="0.3">
      <c r="A553" s="98"/>
      <c r="B553" s="90"/>
      <c r="C553" s="90"/>
      <c r="D553" s="90"/>
      <c r="E553" s="90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90"/>
      <c r="AA553" s="90"/>
      <c r="AB553" s="90"/>
      <c r="AC553" s="90"/>
      <c r="AD553" s="90"/>
      <c r="AE553" s="90"/>
    </row>
    <row r="554" spans="1:31" ht="20.25" x14ac:dyDescent="0.3">
      <c r="A554" s="98"/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  <c r="Z554" s="90"/>
      <c r="AA554" s="90"/>
      <c r="AB554" s="90"/>
      <c r="AC554" s="90"/>
      <c r="AD554" s="90"/>
      <c r="AE554" s="90"/>
    </row>
    <row r="555" spans="1:31" ht="20.25" x14ac:dyDescent="0.3">
      <c r="A555" s="98"/>
      <c r="B555" s="90"/>
      <c r="C555" s="90"/>
      <c r="D555" s="90"/>
      <c r="E555" s="90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  <c r="Z555" s="90"/>
      <c r="AA555" s="90"/>
      <c r="AB555" s="90"/>
      <c r="AC555" s="90"/>
      <c r="AD555" s="90"/>
      <c r="AE555" s="90"/>
    </row>
    <row r="556" spans="1:31" ht="20.25" x14ac:dyDescent="0.3">
      <c r="A556" s="98"/>
      <c r="B556" s="90"/>
      <c r="C556" s="90"/>
      <c r="D556" s="90"/>
      <c r="E556" s="90"/>
      <c r="F556" s="90"/>
      <c r="G556" s="90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  <c r="Z556" s="90"/>
      <c r="AA556" s="90"/>
      <c r="AB556" s="90"/>
      <c r="AC556" s="90"/>
      <c r="AD556" s="90"/>
      <c r="AE556" s="90"/>
    </row>
    <row r="557" spans="1:31" ht="20.25" x14ac:dyDescent="0.3">
      <c r="A557" s="98"/>
      <c r="B557" s="90"/>
      <c r="C557" s="90"/>
      <c r="D557" s="90"/>
      <c r="E557" s="90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90"/>
      <c r="AA557" s="90"/>
      <c r="AB557" s="90"/>
      <c r="AC557" s="90"/>
      <c r="AD557" s="90"/>
      <c r="AE557" s="90"/>
    </row>
    <row r="558" spans="1:31" ht="20.25" x14ac:dyDescent="0.3">
      <c r="A558" s="98"/>
      <c r="B558" s="90"/>
      <c r="C558" s="90"/>
      <c r="D558" s="90"/>
      <c r="E558" s="90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90"/>
      <c r="AA558" s="90"/>
      <c r="AB558" s="90"/>
      <c r="AC558" s="90"/>
      <c r="AD558" s="90"/>
      <c r="AE558" s="90"/>
    </row>
    <row r="559" spans="1:31" ht="20.25" x14ac:dyDescent="0.3">
      <c r="A559" s="98"/>
      <c r="B559" s="90"/>
      <c r="C559" s="90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  <c r="Z559" s="90"/>
      <c r="AA559" s="90"/>
      <c r="AB559" s="90"/>
      <c r="AC559" s="90"/>
      <c r="AD559" s="90"/>
      <c r="AE559" s="90"/>
    </row>
    <row r="560" spans="1:31" ht="20.25" x14ac:dyDescent="0.3">
      <c r="A560" s="98"/>
      <c r="B560" s="90"/>
      <c r="C560" s="90"/>
      <c r="D560" s="90"/>
      <c r="E560" s="90"/>
      <c r="F560" s="90"/>
      <c r="G560" s="90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  <c r="Z560" s="90"/>
      <c r="AA560" s="90"/>
      <c r="AB560" s="90"/>
      <c r="AC560" s="90"/>
      <c r="AD560" s="90"/>
      <c r="AE560" s="90"/>
    </row>
    <row r="561" spans="1:31" ht="20.25" x14ac:dyDescent="0.3">
      <c r="A561" s="98"/>
      <c r="B561" s="90"/>
      <c r="C561" s="90"/>
      <c r="D561" s="90"/>
      <c r="E561" s="90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  <c r="Z561" s="90"/>
      <c r="AA561" s="90"/>
      <c r="AB561" s="90"/>
      <c r="AC561" s="90"/>
      <c r="AD561" s="90"/>
      <c r="AE561" s="90"/>
    </row>
    <row r="562" spans="1:31" ht="20.25" x14ac:dyDescent="0.3">
      <c r="A562" s="98"/>
      <c r="B562" s="90"/>
      <c r="C562" s="90"/>
      <c r="D562" s="90"/>
      <c r="E562" s="90"/>
      <c r="F562" s="90"/>
      <c r="G562" s="90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  <c r="Z562" s="90"/>
      <c r="AA562" s="90"/>
      <c r="AB562" s="90"/>
      <c r="AC562" s="90"/>
      <c r="AD562" s="90"/>
      <c r="AE562" s="90"/>
    </row>
    <row r="563" spans="1:31" ht="20.25" x14ac:dyDescent="0.3">
      <c r="A563" s="98"/>
      <c r="B563" s="90"/>
      <c r="C563" s="90"/>
      <c r="D563" s="90"/>
      <c r="E563" s="90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  <c r="Z563" s="90"/>
      <c r="AA563" s="90"/>
      <c r="AB563" s="90"/>
      <c r="AC563" s="90"/>
      <c r="AD563" s="90"/>
      <c r="AE563" s="90"/>
    </row>
    <row r="564" spans="1:31" ht="20.25" x14ac:dyDescent="0.3">
      <c r="A564" s="98"/>
      <c r="B564" s="90"/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  <c r="AA564" s="90"/>
      <c r="AB564" s="90"/>
      <c r="AC564" s="90"/>
      <c r="AD564" s="90"/>
      <c r="AE564" s="90"/>
    </row>
    <row r="565" spans="1:31" ht="20.25" x14ac:dyDescent="0.3">
      <c r="A565" s="98"/>
      <c r="B565" s="90"/>
      <c r="C565" s="90"/>
      <c r="D565" s="90"/>
      <c r="E565" s="90"/>
      <c r="F565" s="90"/>
      <c r="G565" s="90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90"/>
      <c r="AA565" s="90"/>
      <c r="AB565" s="90"/>
      <c r="AC565" s="90"/>
      <c r="AD565" s="90"/>
      <c r="AE565" s="90"/>
    </row>
    <row r="566" spans="1:31" ht="20.25" x14ac:dyDescent="0.3">
      <c r="A566" s="98"/>
      <c r="B566" s="90"/>
      <c r="C566" s="90"/>
      <c r="D566" s="90"/>
      <c r="E566" s="90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90"/>
      <c r="AA566" s="90"/>
      <c r="AB566" s="90"/>
      <c r="AC566" s="90"/>
      <c r="AD566" s="90"/>
      <c r="AE566" s="90"/>
    </row>
    <row r="567" spans="1:31" ht="20.25" x14ac:dyDescent="0.3">
      <c r="A567" s="98"/>
      <c r="B567" s="90"/>
      <c r="C567" s="90"/>
      <c r="D567" s="90"/>
      <c r="E567" s="90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90"/>
      <c r="AA567" s="90"/>
      <c r="AB567" s="90"/>
      <c r="AC567" s="90"/>
      <c r="AD567" s="90"/>
      <c r="AE567" s="90"/>
    </row>
    <row r="568" spans="1:31" ht="20.25" x14ac:dyDescent="0.3">
      <c r="A568" s="98"/>
      <c r="B568" s="90"/>
      <c r="C568" s="90"/>
      <c r="D568" s="90"/>
      <c r="E568" s="90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90"/>
      <c r="AA568" s="90"/>
      <c r="AB568" s="90"/>
      <c r="AC568" s="90"/>
      <c r="AD568" s="90"/>
      <c r="AE568" s="90"/>
    </row>
    <row r="569" spans="1:31" ht="20.25" x14ac:dyDescent="0.3">
      <c r="A569" s="98"/>
      <c r="B569" s="90"/>
      <c r="C569" s="90"/>
      <c r="D569" s="90"/>
      <c r="E569" s="90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90"/>
      <c r="AA569" s="90"/>
      <c r="AB569" s="90"/>
      <c r="AC569" s="90"/>
      <c r="AD569" s="90"/>
      <c r="AE569" s="90"/>
    </row>
    <row r="570" spans="1:31" ht="20.25" x14ac:dyDescent="0.3">
      <c r="A570" s="98"/>
      <c r="B570" s="90"/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  <c r="AA570" s="90"/>
      <c r="AB570" s="90"/>
      <c r="AC570" s="90"/>
      <c r="AD570" s="90"/>
      <c r="AE570" s="90"/>
    </row>
    <row r="571" spans="1:31" ht="20.25" x14ac:dyDescent="0.3">
      <c r="A571" s="98"/>
      <c r="B571" s="90"/>
      <c r="C571" s="90"/>
      <c r="D571" s="90"/>
      <c r="E571" s="90"/>
      <c r="F571" s="90"/>
      <c r="G571" s="90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  <c r="Z571" s="90"/>
      <c r="AA571" s="90"/>
      <c r="AB571" s="90"/>
      <c r="AC571" s="90"/>
      <c r="AD571" s="90"/>
      <c r="AE571" s="90"/>
    </row>
    <row r="572" spans="1:31" ht="20.25" x14ac:dyDescent="0.3">
      <c r="A572" s="98"/>
      <c r="B572" s="90"/>
      <c r="C572" s="90"/>
      <c r="D572" s="90"/>
      <c r="E572" s="90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  <c r="AA572" s="90"/>
      <c r="AB572" s="90"/>
      <c r="AC572" s="90"/>
      <c r="AD572" s="90"/>
      <c r="AE572" s="90"/>
    </row>
    <row r="573" spans="1:31" ht="20.25" x14ac:dyDescent="0.3">
      <c r="A573" s="98"/>
      <c r="B573" s="90"/>
      <c r="C573" s="90"/>
      <c r="D573" s="90"/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  <c r="Z573" s="90"/>
      <c r="AA573" s="90"/>
      <c r="AB573" s="90"/>
      <c r="AC573" s="90"/>
      <c r="AD573" s="90"/>
      <c r="AE573" s="90"/>
    </row>
    <row r="574" spans="1:31" ht="20.25" x14ac:dyDescent="0.3">
      <c r="A574" s="98"/>
      <c r="B574" s="90"/>
      <c r="C574" s="90"/>
      <c r="D574" s="90"/>
      <c r="E574" s="90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  <c r="AA574" s="90"/>
      <c r="AB574" s="90"/>
      <c r="AC574" s="90"/>
      <c r="AD574" s="90"/>
      <c r="AE574" s="90"/>
    </row>
    <row r="575" spans="1:31" ht="20.25" x14ac:dyDescent="0.3">
      <c r="A575" s="98"/>
      <c r="B575" s="90"/>
      <c r="C575" s="90"/>
      <c r="D575" s="90"/>
      <c r="E575" s="90"/>
      <c r="F575" s="90"/>
      <c r="G575" s="90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  <c r="Z575" s="90"/>
      <c r="AA575" s="90"/>
      <c r="AB575" s="90"/>
      <c r="AC575" s="90"/>
      <c r="AD575" s="90"/>
      <c r="AE575" s="90"/>
    </row>
    <row r="576" spans="1:31" ht="20.25" x14ac:dyDescent="0.3">
      <c r="A576" s="98"/>
      <c r="B576" s="90"/>
      <c r="C576" s="90"/>
      <c r="D576" s="90"/>
      <c r="E576" s="90"/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  <c r="Z576" s="90"/>
      <c r="AA576" s="90"/>
      <c r="AB576" s="90"/>
      <c r="AC576" s="90"/>
      <c r="AD576" s="90"/>
      <c r="AE576" s="90"/>
    </row>
    <row r="577" spans="1:31" ht="20.25" x14ac:dyDescent="0.3">
      <c r="A577" s="98"/>
      <c r="B577" s="90"/>
      <c r="C577" s="90"/>
      <c r="D577" s="90"/>
      <c r="E577" s="90"/>
      <c r="F577" s="90"/>
      <c r="G577" s="90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  <c r="Z577" s="90"/>
      <c r="AA577" s="90"/>
      <c r="AB577" s="90"/>
      <c r="AC577" s="90"/>
      <c r="AD577" s="90"/>
      <c r="AE577" s="90"/>
    </row>
    <row r="578" spans="1:31" ht="20.25" x14ac:dyDescent="0.3">
      <c r="A578" s="98"/>
      <c r="B578" s="90"/>
      <c r="C578" s="90"/>
      <c r="D578" s="90"/>
      <c r="E578" s="90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  <c r="AA578" s="90"/>
      <c r="AB578" s="90"/>
      <c r="AC578" s="90"/>
      <c r="AD578" s="90"/>
      <c r="AE578" s="90"/>
    </row>
    <row r="579" spans="1:31" ht="20.25" x14ac:dyDescent="0.3">
      <c r="A579" s="98"/>
      <c r="B579" s="90"/>
      <c r="C579" s="90"/>
      <c r="D579" s="90"/>
      <c r="E579" s="90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  <c r="Z579" s="90"/>
      <c r="AA579" s="90"/>
      <c r="AB579" s="90"/>
      <c r="AC579" s="90"/>
      <c r="AD579" s="90"/>
      <c r="AE579" s="90"/>
    </row>
    <row r="580" spans="1:31" ht="20.25" x14ac:dyDescent="0.3">
      <c r="A580" s="98"/>
      <c r="B580" s="90"/>
      <c r="C580" s="90"/>
      <c r="D580" s="90"/>
      <c r="E580" s="90"/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  <c r="Z580" s="90"/>
      <c r="AA580" s="90"/>
      <c r="AB580" s="90"/>
      <c r="AC580" s="90"/>
      <c r="AD580" s="90"/>
      <c r="AE580" s="90"/>
    </row>
    <row r="581" spans="1:31" ht="20.25" x14ac:dyDescent="0.3">
      <c r="A581" s="98"/>
      <c r="B581" s="90"/>
      <c r="C581" s="90"/>
      <c r="D581" s="90"/>
      <c r="E581" s="90"/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  <c r="Z581" s="90"/>
      <c r="AA581" s="90"/>
      <c r="AB581" s="90"/>
      <c r="AC581" s="90"/>
      <c r="AD581" s="90"/>
      <c r="AE581" s="90"/>
    </row>
    <row r="582" spans="1:31" ht="20.25" x14ac:dyDescent="0.3">
      <c r="A582" s="98"/>
      <c r="B582" s="90"/>
      <c r="C582" s="90"/>
      <c r="D582" s="90"/>
      <c r="E582" s="90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  <c r="AA582" s="90"/>
      <c r="AB582" s="90"/>
      <c r="AC582" s="90"/>
      <c r="AD582" s="90"/>
      <c r="AE582" s="90"/>
    </row>
    <row r="583" spans="1:31" ht="20.25" x14ac:dyDescent="0.3">
      <c r="A583" s="98"/>
      <c r="B583" s="90"/>
      <c r="C583" s="90"/>
      <c r="D583" s="90"/>
      <c r="E583" s="90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  <c r="AA583" s="90"/>
      <c r="AB583" s="90"/>
      <c r="AC583" s="90"/>
      <c r="AD583" s="90"/>
      <c r="AE583" s="90"/>
    </row>
    <row r="584" spans="1:31" ht="20.25" x14ac:dyDescent="0.3">
      <c r="A584" s="98"/>
      <c r="B584" s="90"/>
      <c r="C584" s="90"/>
      <c r="D584" s="90"/>
      <c r="E584" s="90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90"/>
      <c r="AA584" s="90"/>
      <c r="AB584" s="90"/>
      <c r="AC584" s="90"/>
      <c r="AD584" s="90"/>
      <c r="AE584" s="90"/>
    </row>
    <row r="585" spans="1:31" ht="20.25" x14ac:dyDescent="0.3">
      <c r="A585" s="98"/>
      <c r="B585" s="90"/>
      <c r="C585" s="90"/>
      <c r="D585" s="90"/>
      <c r="E585" s="90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90"/>
      <c r="AA585" s="90"/>
      <c r="AB585" s="90"/>
      <c r="AC585" s="90"/>
      <c r="AD585" s="90"/>
      <c r="AE585" s="90"/>
    </row>
    <row r="586" spans="1:31" ht="20.25" x14ac:dyDescent="0.3">
      <c r="A586" s="98"/>
      <c r="B586" s="90"/>
      <c r="C586" s="90"/>
      <c r="D586" s="90"/>
      <c r="E586" s="90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0"/>
      <c r="AA586" s="90"/>
      <c r="AB586" s="90"/>
      <c r="AC586" s="90"/>
      <c r="AD586" s="90"/>
      <c r="AE586" s="90"/>
    </row>
    <row r="587" spans="1:31" ht="20.25" x14ac:dyDescent="0.3">
      <c r="A587" s="98"/>
      <c r="B587" s="90"/>
      <c r="C587" s="90"/>
      <c r="D587" s="90"/>
      <c r="E587" s="90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0"/>
      <c r="AA587" s="90"/>
      <c r="AB587" s="90"/>
      <c r="AC587" s="90"/>
      <c r="AD587" s="90"/>
      <c r="AE587" s="90"/>
    </row>
    <row r="588" spans="1:31" ht="20.25" x14ac:dyDescent="0.3">
      <c r="A588" s="98"/>
      <c r="B588" s="90"/>
      <c r="C588" s="90"/>
      <c r="D588" s="90"/>
      <c r="E588" s="90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  <c r="AA588" s="90"/>
      <c r="AB588" s="90"/>
      <c r="AC588" s="90"/>
      <c r="AD588" s="90"/>
      <c r="AE588" s="90"/>
    </row>
    <row r="589" spans="1:31" ht="20.25" x14ac:dyDescent="0.3">
      <c r="A589" s="98"/>
      <c r="B589" s="90"/>
      <c r="C589" s="90"/>
      <c r="D589" s="90"/>
      <c r="E589" s="90"/>
      <c r="F589" s="90"/>
      <c r="G589" s="90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90"/>
      <c r="AA589" s="90"/>
      <c r="AB589" s="90"/>
      <c r="AC589" s="90"/>
      <c r="AD589" s="90"/>
      <c r="AE589" s="90"/>
    </row>
    <row r="590" spans="1:31" ht="20.25" x14ac:dyDescent="0.3">
      <c r="A590" s="98"/>
      <c r="B590" s="90"/>
      <c r="C590" s="90"/>
      <c r="D590" s="90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  <c r="AA590" s="90"/>
      <c r="AB590" s="90"/>
      <c r="AC590" s="90"/>
      <c r="AD590" s="90"/>
      <c r="AE590" s="90"/>
    </row>
    <row r="591" spans="1:31" ht="20.25" x14ac:dyDescent="0.3">
      <c r="A591" s="98"/>
      <c r="B591" s="90"/>
      <c r="C591" s="90"/>
      <c r="D591" s="90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  <c r="Z591" s="90"/>
      <c r="AA591" s="90"/>
      <c r="AB591" s="90"/>
      <c r="AC591" s="90"/>
      <c r="AD591" s="90"/>
      <c r="AE591" s="90"/>
    </row>
    <row r="592" spans="1:31" ht="20.25" x14ac:dyDescent="0.3">
      <c r="A592" s="98"/>
      <c r="B592" s="90"/>
      <c r="C592" s="90"/>
      <c r="D592" s="90"/>
      <c r="E592" s="90"/>
      <c r="F592" s="90"/>
      <c r="G592" s="90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  <c r="Z592" s="90"/>
      <c r="AA592" s="90"/>
      <c r="AB592" s="90"/>
      <c r="AC592" s="90"/>
      <c r="AD592" s="90"/>
      <c r="AE592" s="90"/>
    </row>
    <row r="593" spans="1:31" ht="20.25" x14ac:dyDescent="0.3">
      <c r="A593" s="98"/>
      <c r="B593" s="90"/>
      <c r="C593" s="90"/>
      <c r="D593" s="90"/>
      <c r="E593" s="90"/>
      <c r="F593" s="90"/>
      <c r="G593" s="90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  <c r="Z593" s="90"/>
      <c r="AA593" s="90"/>
      <c r="AB593" s="90"/>
      <c r="AC593" s="90"/>
      <c r="AD593" s="90"/>
      <c r="AE593" s="90"/>
    </row>
    <row r="594" spans="1:31" ht="20.25" x14ac:dyDescent="0.3">
      <c r="A594" s="98"/>
      <c r="B594" s="90"/>
      <c r="C594" s="90"/>
      <c r="D594" s="90"/>
      <c r="E594" s="90"/>
      <c r="F594" s="90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  <c r="Z594" s="90"/>
      <c r="AA594" s="90"/>
      <c r="AB594" s="90"/>
      <c r="AC594" s="90"/>
      <c r="AD594" s="90"/>
      <c r="AE594" s="90"/>
    </row>
    <row r="595" spans="1:31" ht="20.25" x14ac:dyDescent="0.3">
      <c r="A595" s="98"/>
      <c r="B595" s="90"/>
      <c r="C595" s="90"/>
      <c r="D595" s="90"/>
      <c r="E595" s="90"/>
      <c r="F595" s="90"/>
      <c r="G595" s="90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  <c r="Z595" s="90"/>
      <c r="AA595" s="90"/>
      <c r="AB595" s="90"/>
      <c r="AC595" s="90"/>
      <c r="AD595" s="90"/>
      <c r="AE595" s="90"/>
    </row>
    <row r="596" spans="1:31" ht="20.25" x14ac:dyDescent="0.3">
      <c r="A596" s="98"/>
      <c r="B596" s="90"/>
      <c r="C596" s="90"/>
      <c r="D596" s="90"/>
      <c r="E596" s="90"/>
      <c r="F596" s="90"/>
      <c r="G596" s="90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  <c r="Z596" s="90"/>
      <c r="AA596" s="90"/>
      <c r="AB596" s="90"/>
      <c r="AC596" s="90"/>
      <c r="AD596" s="90"/>
      <c r="AE596" s="90"/>
    </row>
    <row r="597" spans="1:31" ht="20.25" x14ac:dyDescent="0.3">
      <c r="A597" s="98"/>
      <c r="B597" s="90"/>
      <c r="C597" s="90"/>
      <c r="D597" s="90"/>
      <c r="E597" s="90"/>
      <c r="F597" s="90"/>
      <c r="G597" s="90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  <c r="Z597" s="90"/>
      <c r="AA597" s="90"/>
      <c r="AB597" s="90"/>
      <c r="AC597" s="90"/>
      <c r="AD597" s="90"/>
      <c r="AE597" s="90"/>
    </row>
    <row r="598" spans="1:31" ht="20.25" x14ac:dyDescent="0.3">
      <c r="A598" s="98"/>
      <c r="B598" s="90"/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  <c r="Z598" s="90"/>
      <c r="AA598" s="90"/>
      <c r="AB598" s="90"/>
      <c r="AC598" s="90"/>
      <c r="AD598" s="90"/>
      <c r="AE598" s="90"/>
    </row>
    <row r="599" spans="1:31" ht="20.25" x14ac:dyDescent="0.3">
      <c r="A599" s="98"/>
      <c r="B599" s="90"/>
      <c r="C599" s="90"/>
      <c r="D599" s="90"/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  <c r="AA599" s="90"/>
      <c r="AB599" s="90"/>
      <c r="AC599" s="90"/>
      <c r="AD599" s="90"/>
      <c r="AE599" s="90"/>
    </row>
    <row r="600" spans="1:31" ht="20.25" x14ac:dyDescent="0.3">
      <c r="A600" s="98"/>
      <c r="B600" s="90"/>
      <c r="C600" s="90"/>
      <c r="D600" s="90"/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  <c r="AA600" s="90"/>
      <c r="AB600" s="90"/>
      <c r="AC600" s="90"/>
      <c r="AD600" s="90"/>
      <c r="AE600" s="90"/>
    </row>
    <row r="601" spans="1:31" ht="20.25" x14ac:dyDescent="0.3">
      <c r="A601" s="98"/>
      <c r="B601" s="90"/>
      <c r="C601" s="90"/>
      <c r="D601" s="90"/>
      <c r="E601" s="90"/>
      <c r="F601" s="90"/>
      <c r="G601" s="90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  <c r="Z601" s="90"/>
      <c r="AA601" s="90"/>
      <c r="AB601" s="90"/>
      <c r="AC601" s="90"/>
      <c r="AD601" s="90"/>
      <c r="AE601" s="90"/>
    </row>
    <row r="602" spans="1:31" ht="20.25" x14ac:dyDescent="0.3">
      <c r="A602" s="98"/>
      <c r="B602" s="90"/>
      <c r="C602" s="90"/>
      <c r="D602" s="90"/>
      <c r="E602" s="90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  <c r="AA602" s="90"/>
      <c r="AB602" s="90"/>
      <c r="AC602" s="90"/>
      <c r="AD602" s="90"/>
      <c r="AE602" s="90"/>
    </row>
    <row r="603" spans="1:31" ht="20.25" x14ac:dyDescent="0.3">
      <c r="A603" s="98"/>
      <c r="B603" s="90"/>
      <c r="C603" s="90"/>
      <c r="D603" s="90"/>
      <c r="E603" s="90"/>
      <c r="F603" s="90"/>
      <c r="G603" s="90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  <c r="Z603" s="90"/>
      <c r="AA603" s="90"/>
      <c r="AB603" s="90"/>
      <c r="AC603" s="90"/>
      <c r="AD603" s="90"/>
      <c r="AE603" s="90"/>
    </row>
    <row r="604" spans="1:31" ht="20.25" x14ac:dyDescent="0.3">
      <c r="A604" s="98"/>
      <c r="B604" s="90"/>
      <c r="C604" s="90"/>
      <c r="D604" s="90"/>
      <c r="E604" s="90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90"/>
      <c r="AA604" s="90"/>
      <c r="AB604" s="90"/>
      <c r="AC604" s="90"/>
      <c r="AD604" s="90"/>
      <c r="AE604" s="90"/>
    </row>
    <row r="605" spans="1:31" ht="20.25" x14ac:dyDescent="0.3">
      <c r="A605" s="98"/>
      <c r="B605" s="90"/>
      <c r="C605" s="90"/>
      <c r="D605" s="90"/>
      <c r="E605" s="90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  <c r="AA605" s="90"/>
      <c r="AB605" s="90"/>
      <c r="AC605" s="90"/>
      <c r="AD605" s="90"/>
      <c r="AE605" s="90"/>
    </row>
    <row r="606" spans="1:31" ht="20.25" x14ac:dyDescent="0.3">
      <c r="A606" s="98"/>
      <c r="B606" s="90"/>
      <c r="C606" s="90"/>
      <c r="D606" s="90"/>
      <c r="E606" s="90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  <c r="AA606" s="90"/>
      <c r="AB606" s="90"/>
      <c r="AC606" s="90"/>
      <c r="AD606" s="90"/>
      <c r="AE606" s="90"/>
    </row>
    <row r="607" spans="1:31" ht="20.25" x14ac:dyDescent="0.3">
      <c r="A607" s="98"/>
      <c r="B607" s="90"/>
      <c r="C607" s="90"/>
      <c r="D607" s="90"/>
      <c r="E607" s="90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90"/>
      <c r="AA607" s="90"/>
      <c r="AB607" s="90"/>
      <c r="AC607" s="90"/>
      <c r="AD607" s="90"/>
      <c r="AE607" s="90"/>
    </row>
    <row r="608" spans="1:31" ht="20.25" x14ac:dyDescent="0.3">
      <c r="A608" s="98"/>
      <c r="B608" s="90"/>
      <c r="C608" s="90"/>
      <c r="D608" s="90"/>
      <c r="E608" s="90"/>
      <c r="F608" s="90"/>
      <c r="G608" s="90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90"/>
      <c r="AA608" s="90"/>
      <c r="AB608" s="90"/>
      <c r="AC608" s="90"/>
      <c r="AD608" s="90"/>
      <c r="AE608" s="90"/>
    </row>
    <row r="609" spans="1:31" ht="20.25" x14ac:dyDescent="0.3">
      <c r="A609" s="98"/>
      <c r="B609" s="90"/>
      <c r="C609" s="90"/>
      <c r="D609" s="90"/>
      <c r="E609" s="90"/>
      <c r="F609" s="90"/>
      <c r="G609" s="90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90"/>
      <c r="AA609" s="90"/>
      <c r="AB609" s="90"/>
      <c r="AC609" s="90"/>
      <c r="AD609" s="90"/>
      <c r="AE609" s="90"/>
    </row>
    <row r="610" spans="1:31" ht="20.25" x14ac:dyDescent="0.3">
      <c r="A610" s="98"/>
      <c r="B610" s="90"/>
      <c r="C610" s="90"/>
      <c r="D610" s="90"/>
      <c r="E610" s="90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90"/>
      <c r="AA610" s="90"/>
      <c r="AB610" s="90"/>
      <c r="AC610" s="90"/>
      <c r="AD610" s="90"/>
      <c r="AE610" s="90"/>
    </row>
    <row r="611" spans="1:31" ht="20.25" x14ac:dyDescent="0.3">
      <c r="A611" s="98"/>
      <c r="B611" s="90"/>
      <c r="C611" s="90"/>
      <c r="D611" s="90"/>
      <c r="E611" s="90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  <c r="Z611" s="90"/>
      <c r="AA611" s="90"/>
      <c r="AB611" s="90"/>
      <c r="AC611" s="90"/>
      <c r="AD611" s="90"/>
      <c r="AE611" s="90"/>
    </row>
    <row r="612" spans="1:31" ht="20.25" x14ac:dyDescent="0.3">
      <c r="A612" s="98"/>
      <c r="B612" s="90"/>
      <c r="C612" s="90"/>
      <c r="D612" s="90"/>
      <c r="E612" s="90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90"/>
      <c r="AA612" s="90"/>
      <c r="AB612" s="90"/>
      <c r="AC612" s="90"/>
      <c r="AD612" s="90"/>
      <c r="AE612" s="90"/>
    </row>
    <row r="613" spans="1:31" ht="20.25" x14ac:dyDescent="0.3">
      <c r="A613" s="98"/>
      <c r="B613" s="90"/>
      <c r="C613" s="90"/>
      <c r="D613" s="90"/>
      <c r="E613" s="90"/>
      <c r="F613" s="90"/>
      <c r="G613" s="90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  <c r="Z613" s="90"/>
      <c r="AA613" s="90"/>
      <c r="AB613" s="90"/>
      <c r="AC613" s="90"/>
      <c r="AD613" s="90"/>
      <c r="AE613" s="90"/>
    </row>
    <row r="614" spans="1:31" ht="20.25" x14ac:dyDescent="0.3">
      <c r="A614" s="98"/>
      <c r="B614" s="90"/>
      <c r="C614" s="90"/>
      <c r="D614" s="90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  <c r="AA614" s="90"/>
      <c r="AB614" s="90"/>
      <c r="AC614" s="90"/>
      <c r="AD614" s="90"/>
      <c r="AE614" s="90"/>
    </row>
    <row r="615" spans="1:31" ht="20.25" x14ac:dyDescent="0.3">
      <c r="A615" s="98"/>
      <c r="B615" s="90"/>
      <c r="C615" s="90"/>
      <c r="D615" s="90"/>
      <c r="E615" s="90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90"/>
      <c r="AA615" s="90"/>
      <c r="AB615" s="90"/>
      <c r="AC615" s="90"/>
      <c r="AD615" s="90"/>
      <c r="AE615" s="90"/>
    </row>
    <row r="616" spans="1:31" ht="20.25" x14ac:dyDescent="0.3">
      <c r="A616" s="98"/>
      <c r="B616" s="90"/>
      <c r="C616" s="90"/>
      <c r="D616" s="90"/>
      <c r="E616" s="90"/>
      <c r="F616" s="90"/>
      <c r="G616" s="90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  <c r="Z616" s="90"/>
      <c r="AA616" s="90"/>
      <c r="AB616" s="90"/>
      <c r="AC616" s="90"/>
      <c r="AD616" s="90"/>
      <c r="AE616" s="90"/>
    </row>
    <row r="617" spans="1:31" ht="20.25" x14ac:dyDescent="0.3">
      <c r="A617" s="98"/>
      <c r="B617" s="90"/>
      <c r="C617" s="90"/>
      <c r="D617" s="90"/>
      <c r="E617" s="90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  <c r="Z617" s="90"/>
      <c r="AA617" s="90"/>
      <c r="AB617" s="90"/>
      <c r="AC617" s="90"/>
      <c r="AD617" s="90"/>
      <c r="AE617" s="90"/>
    </row>
    <row r="618" spans="1:31" ht="20.25" x14ac:dyDescent="0.3">
      <c r="A618" s="98"/>
      <c r="B618" s="90"/>
      <c r="C618" s="90"/>
      <c r="D618" s="90"/>
      <c r="E618" s="90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90"/>
      <c r="AA618" s="90"/>
      <c r="AB618" s="90"/>
      <c r="AC618" s="90"/>
      <c r="AD618" s="90"/>
      <c r="AE618" s="90"/>
    </row>
    <row r="619" spans="1:31" ht="20.25" x14ac:dyDescent="0.3">
      <c r="A619" s="98"/>
      <c r="B619" s="90"/>
      <c r="C619" s="90"/>
      <c r="D619" s="90"/>
      <c r="E619" s="90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  <c r="Z619" s="90"/>
      <c r="AA619" s="90"/>
      <c r="AB619" s="90"/>
      <c r="AC619" s="90"/>
      <c r="AD619" s="90"/>
      <c r="AE619" s="90"/>
    </row>
    <row r="620" spans="1:31" ht="20.25" x14ac:dyDescent="0.3">
      <c r="A620" s="98"/>
      <c r="B620" s="90"/>
      <c r="C620" s="90"/>
      <c r="D620" s="90"/>
      <c r="E620" s="90"/>
      <c r="F620" s="90"/>
      <c r="G620" s="90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  <c r="Z620" s="90"/>
      <c r="AA620" s="90"/>
      <c r="AB620" s="90"/>
      <c r="AC620" s="90"/>
      <c r="AD620" s="90"/>
      <c r="AE620" s="90"/>
    </row>
    <row r="621" spans="1:31" ht="20.25" x14ac:dyDescent="0.3">
      <c r="A621" s="98"/>
      <c r="B621" s="90"/>
      <c r="C621" s="90"/>
      <c r="D621" s="90"/>
      <c r="E621" s="90"/>
      <c r="F621" s="90"/>
      <c r="G621" s="90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  <c r="Z621" s="90"/>
      <c r="AA621" s="90"/>
      <c r="AB621" s="90"/>
      <c r="AC621" s="90"/>
      <c r="AD621" s="90"/>
      <c r="AE621" s="90"/>
    </row>
    <row r="622" spans="1:31" ht="20.25" x14ac:dyDescent="0.3">
      <c r="A622" s="98"/>
      <c r="B622" s="90"/>
      <c r="C622" s="90"/>
      <c r="D622" s="90"/>
      <c r="E622" s="90"/>
      <c r="F622" s="90"/>
      <c r="G622" s="90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  <c r="Z622" s="90"/>
      <c r="AA622" s="90"/>
      <c r="AB622" s="90"/>
      <c r="AC622" s="90"/>
      <c r="AD622" s="90"/>
      <c r="AE622" s="90"/>
    </row>
    <row r="623" spans="1:31" ht="20.25" x14ac:dyDescent="0.3">
      <c r="A623" s="98"/>
      <c r="B623" s="90"/>
      <c r="C623" s="90"/>
      <c r="D623" s="90"/>
      <c r="E623" s="90"/>
      <c r="F623" s="90"/>
      <c r="G623" s="90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  <c r="AA623" s="90"/>
      <c r="AB623" s="90"/>
      <c r="AC623" s="90"/>
      <c r="AD623" s="90"/>
      <c r="AE623" s="90"/>
    </row>
    <row r="624" spans="1:31" ht="20.25" x14ac:dyDescent="0.3">
      <c r="A624" s="98"/>
      <c r="B624" s="90"/>
      <c r="C624" s="90"/>
      <c r="D624" s="90"/>
      <c r="E624" s="90"/>
      <c r="F624" s="90"/>
      <c r="G624" s="90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90"/>
      <c r="AA624" s="90"/>
      <c r="AB624" s="90"/>
      <c r="AC624" s="90"/>
      <c r="AD624" s="90"/>
      <c r="AE624" s="90"/>
    </row>
    <row r="625" spans="1:31" ht="20.25" x14ac:dyDescent="0.3">
      <c r="A625" s="98"/>
      <c r="B625" s="90"/>
      <c r="C625" s="90"/>
      <c r="D625" s="90"/>
      <c r="E625" s="90"/>
      <c r="F625" s="90"/>
      <c r="G625" s="90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90"/>
      <c r="AA625" s="90"/>
      <c r="AB625" s="90"/>
      <c r="AC625" s="90"/>
      <c r="AD625" s="90"/>
      <c r="AE625" s="90"/>
    </row>
    <row r="626" spans="1:31" ht="20.25" x14ac:dyDescent="0.3">
      <c r="A626" s="98"/>
      <c r="B626" s="90"/>
      <c r="C626" s="90"/>
      <c r="D626" s="90"/>
      <c r="E626" s="90"/>
      <c r="F626" s="90"/>
      <c r="G626" s="90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90"/>
      <c r="AA626" s="90"/>
      <c r="AB626" s="90"/>
      <c r="AC626" s="90"/>
      <c r="AD626" s="90"/>
      <c r="AE626" s="90"/>
    </row>
    <row r="627" spans="1:31" ht="20.25" x14ac:dyDescent="0.3">
      <c r="A627" s="98"/>
      <c r="B627" s="90"/>
      <c r="C627" s="90"/>
      <c r="D627" s="90"/>
      <c r="E627" s="90"/>
      <c r="F627" s="90"/>
      <c r="G627" s="90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90"/>
      <c r="AA627" s="90"/>
      <c r="AB627" s="90"/>
      <c r="AC627" s="90"/>
      <c r="AD627" s="90"/>
      <c r="AE627" s="90"/>
    </row>
    <row r="628" spans="1:31" ht="20.25" x14ac:dyDescent="0.3">
      <c r="A628" s="98"/>
      <c r="B628" s="90"/>
      <c r="C628" s="90"/>
      <c r="D628" s="90"/>
      <c r="E628" s="90"/>
      <c r="F628" s="90"/>
      <c r="G628" s="90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  <c r="AA628" s="90"/>
      <c r="AB628" s="90"/>
      <c r="AC628" s="90"/>
      <c r="AD628" s="90"/>
      <c r="AE628" s="90"/>
    </row>
    <row r="629" spans="1:31" ht="20.25" x14ac:dyDescent="0.3">
      <c r="A629" s="98"/>
      <c r="B629" s="90"/>
      <c r="C629" s="90"/>
      <c r="D629" s="90"/>
      <c r="E629" s="90"/>
      <c r="F629" s="90"/>
      <c r="G629" s="90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90"/>
      <c r="AA629" s="90"/>
      <c r="AB629" s="90"/>
      <c r="AC629" s="90"/>
      <c r="AD629" s="90"/>
      <c r="AE629" s="90"/>
    </row>
    <row r="630" spans="1:31" ht="20.25" x14ac:dyDescent="0.3">
      <c r="A630" s="98"/>
      <c r="B630" s="90"/>
      <c r="C630" s="90"/>
      <c r="D630" s="90"/>
      <c r="E630" s="90"/>
      <c r="F630" s="90"/>
      <c r="G630" s="90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90"/>
      <c r="AA630" s="90"/>
      <c r="AB630" s="90"/>
      <c r="AC630" s="90"/>
      <c r="AD630" s="90"/>
      <c r="AE630" s="90"/>
    </row>
    <row r="631" spans="1:31" ht="20.25" x14ac:dyDescent="0.3">
      <c r="A631" s="98"/>
      <c r="B631" s="90"/>
      <c r="C631" s="90"/>
      <c r="D631" s="90"/>
      <c r="E631" s="90"/>
      <c r="F631" s="90"/>
      <c r="G631" s="90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  <c r="Z631" s="90"/>
      <c r="AA631" s="90"/>
      <c r="AB631" s="90"/>
      <c r="AC631" s="90"/>
      <c r="AD631" s="90"/>
      <c r="AE631" s="90"/>
    </row>
    <row r="632" spans="1:31" ht="20.25" x14ac:dyDescent="0.3">
      <c r="A632" s="98"/>
      <c r="B632" s="90"/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  <c r="Z632" s="90"/>
      <c r="AA632" s="90"/>
      <c r="AB632" s="90"/>
      <c r="AC632" s="90"/>
      <c r="AD632" s="90"/>
      <c r="AE632" s="90"/>
    </row>
    <row r="633" spans="1:31" ht="20.25" x14ac:dyDescent="0.3">
      <c r="A633" s="98"/>
      <c r="B633" s="90"/>
      <c r="C633" s="90"/>
      <c r="D633" s="90"/>
      <c r="E633" s="90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  <c r="Z633" s="90"/>
      <c r="AA633" s="90"/>
      <c r="AB633" s="90"/>
      <c r="AC633" s="90"/>
      <c r="AD633" s="90"/>
      <c r="AE633" s="90"/>
    </row>
    <row r="634" spans="1:31" ht="20.25" x14ac:dyDescent="0.3">
      <c r="A634" s="98"/>
      <c r="B634" s="90"/>
      <c r="C634" s="90"/>
      <c r="D634" s="90"/>
      <c r="E634" s="90"/>
      <c r="F634" s="90"/>
      <c r="G634" s="90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  <c r="Z634" s="90"/>
      <c r="AA634" s="90"/>
      <c r="AB634" s="90"/>
      <c r="AC634" s="90"/>
      <c r="AD634" s="90"/>
      <c r="AE634" s="90"/>
    </row>
    <row r="635" spans="1:31" ht="20.25" x14ac:dyDescent="0.3">
      <c r="A635" s="98"/>
      <c r="B635" s="90"/>
      <c r="C635" s="90"/>
      <c r="D635" s="90"/>
      <c r="E635" s="90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  <c r="Z635" s="90"/>
      <c r="AA635" s="90"/>
      <c r="AB635" s="90"/>
      <c r="AC635" s="90"/>
      <c r="AD635" s="90"/>
      <c r="AE635" s="90"/>
    </row>
    <row r="636" spans="1:31" ht="20.25" x14ac:dyDescent="0.3">
      <c r="A636" s="98"/>
      <c r="B636" s="90"/>
      <c r="C636" s="90"/>
      <c r="D636" s="90"/>
      <c r="E636" s="90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  <c r="AA636" s="90"/>
      <c r="AB636" s="90"/>
      <c r="AC636" s="90"/>
      <c r="AD636" s="90"/>
      <c r="AE636" s="90"/>
    </row>
    <row r="637" spans="1:31" ht="20.25" x14ac:dyDescent="0.3">
      <c r="A637" s="98"/>
      <c r="B637" s="90"/>
      <c r="C637" s="90"/>
      <c r="D637" s="90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  <c r="AA637" s="90"/>
      <c r="AB637" s="90"/>
      <c r="AC637" s="90"/>
      <c r="AD637" s="90"/>
      <c r="AE637" s="90"/>
    </row>
    <row r="638" spans="1:31" ht="20.25" x14ac:dyDescent="0.3">
      <c r="A638" s="98"/>
      <c r="B638" s="90"/>
      <c r="C638" s="90"/>
      <c r="D638" s="90"/>
      <c r="E638" s="90"/>
      <c r="F638" s="90"/>
      <c r="G638" s="90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  <c r="Z638" s="90"/>
      <c r="AA638" s="90"/>
      <c r="AB638" s="90"/>
      <c r="AC638" s="90"/>
      <c r="AD638" s="90"/>
      <c r="AE638" s="90"/>
    </row>
    <row r="639" spans="1:31" ht="20.25" x14ac:dyDescent="0.3">
      <c r="A639" s="98"/>
      <c r="B639" s="90"/>
      <c r="C639" s="90"/>
      <c r="D639" s="90"/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  <c r="Z639" s="90"/>
      <c r="AA639" s="90"/>
      <c r="AB639" s="90"/>
      <c r="AC639" s="90"/>
      <c r="AD639" s="90"/>
      <c r="AE639" s="90"/>
    </row>
    <row r="640" spans="1:31" ht="20.25" x14ac:dyDescent="0.3">
      <c r="A640" s="98"/>
      <c r="B640" s="90"/>
      <c r="C640" s="90"/>
      <c r="D640" s="90"/>
      <c r="E640" s="90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  <c r="Z640" s="90"/>
      <c r="AA640" s="90"/>
      <c r="AB640" s="90"/>
      <c r="AC640" s="90"/>
      <c r="AD640" s="90"/>
      <c r="AE640" s="90"/>
    </row>
    <row r="641" spans="1:31" ht="20.25" x14ac:dyDescent="0.3">
      <c r="A641" s="98"/>
      <c r="B641" s="90"/>
      <c r="C641" s="90"/>
      <c r="D641" s="90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  <c r="Z641" s="90"/>
      <c r="AA641" s="90"/>
      <c r="AB641" s="90"/>
      <c r="AC641" s="90"/>
      <c r="AD641" s="90"/>
      <c r="AE641" s="90"/>
    </row>
    <row r="642" spans="1:31" ht="20.25" x14ac:dyDescent="0.3">
      <c r="A642" s="98"/>
      <c r="B642" s="90"/>
      <c r="C642" s="90"/>
      <c r="D642" s="90"/>
      <c r="E642" s="90"/>
      <c r="F642" s="90"/>
      <c r="G642" s="90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  <c r="Z642" s="90"/>
      <c r="AA642" s="90"/>
      <c r="AB642" s="90"/>
      <c r="AC642" s="90"/>
      <c r="AD642" s="90"/>
      <c r="AE642" s="90"/>
    </row>
    <row r="643" spans="1:31" ht="20.25" x14ac:dyDescent="0.3">
      <c r="A643" s="98"/>
      <c r="B643" s="90"/>
      <c r="C643" s="90"/>
      <c r="D643" s="90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  <c r="Z643" s="90"/>
      <c r="AA643" s="90"/>
      <c r="AB643" s="90"/>
      <c r="AC643" s="90"/>
      <c r="AD643" s="90"/>
      <c r="AE643" s="90"/>
    </row>
    <row r="644" spans="1:31" ht="20.25" x14ac:dyDescent="0.3">
      <c r="A644" s="98"/>
      <c r="B644" s="90"/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90"/>
      <c r="AA644" s="90"/>
      <c r="AB644" s="90"/>
      <c r="AC644" s="90"/>
      <c r="AD644" s="90"/>
      <c r="AE644" s="90"/>
    </row>
    <row r="645" spans="1:31" ht="20.25" x14ac:dyDescent="0.3">
      <c r="A645" s="98"/>
      <c r="B645" s="90"/>
      <c r="C645" s="90"/>
      <c r="D645" s="90"/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90"/>
      <c r="AA645" s="90"/>
      <c r="AB645" s="90"/>
      <c r="AC645" s="90"/>
      <c r="AD645" s="90"/>
      <c r="AE645" s="90"/>
    </row>
    <row r="646" spans="1:31" ht="20.25" x14ac:dyDescent="0.3">
      <c r="A646" s="98"/>
      <c r="B646" s="90"/>
      <c r="C646" s="90"/>
      <c r="D646" s="90"/>
      <c r="E646" s="90"/>
      <c r="F646" s="90"/>
      <c r="G646" s="90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90"/>
      <c r="AA646" s="90"/>
      <c r="AB646" s="90"/>
      <c r="AC646" s="90"/>
      <c r="AD646" s="90"/>
      <c r="AE646" s="90"/>
    </row>
    <row r="647" spans="1:31" ht="20.25" x14ac:dyDescent="0.3">
      <c r="A647" s="98"/>
      <c r="B647" s="90"/>
      <c r="C647" s="90"/>
      <c r="D647" s="90"/>
      <c r="E647" s="90"/>
      <c r="F647" s="90"/>
      <c r="G647" s="90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90"/>
      <c r="AA647" s="90"/>
      <c r="AB647" s="90"/>
      <c r="AC647" s="90"/>
      <c r="AD647" s="90"/>
      <c r="AE647" s="90"/>
    </row>
    <row r="648" spans="1:31" ht="20.25" x14ac:dyDescent="0.3">
      <c r="A648" s="98"/>
      <c r="B648" s="90"/>
      <c r="C648" s="90"/>
      <c r="D648" s="90"/>
      <c r="E648" s="90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  <c r="AA648" s="90"/>
      <c r="AB648" s="90"/>
      <c r="AC648" s="90"/>
      <c r="AD648" s="90"/>
      <c r="AE648" s="90"/>
    </row>
    <row r="649" spans="1:31" ht="20.25" x14ac:dyDescent="0.3">
      <c r="A649" s="98"/>
      <c r="B649" s="90"/>
      <c r="C649" s="90"/>
      <c r="D649" s="90"/>
      <c r="E649" s="90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90"/>
      <c r="AA649" s="90"/>
      <c r="AB649" s="90"/>
      <c r="AC649" s="90"/>
      <c r="AD649" s="90"/>
      <c r="AE649" s="90"/>
    </row>
    <row r="650" spans="1:31" ht="20.25" x14ac:dyDescent="0.3">
      <c r="A650" s="98"/>
      <c r="B650" s="90"/>
      <c r="C650" s="90"/>
      <c r="D650" s="90"/>
      <c r="E650" s="90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  <c r="AA650" s="90"/>
      <c r="AB650" s="90"/>
      <c r="AC650" s="90"/>
      <c r="AD650" s="90"/>
      <c r="AE650" s="90"/>
    </row>
    <row r="651" spans="1:31" ht="20.25" x14ac:dyDescent="0.3">
      <c r="A651" s="98"/>
      <c r="B651" s="90"/>
      <c r="C651" s="90"/>
      <c r="D651" s="90"/>
      <c r="E651" s="90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90"/>
      <c r="AA651" s="90"/>
      <c r="AB651" s="90"/>
      <c r="AC651" s="90"/>
      <c r="AD651" s="90"/>
      <c r="AE651" s="90"/>
    </row>
    <row r="652" spans="1:31" ht="20.25" x14ac:dyDescent="0.3">
      <c r="A652" s="98"/>
      <c r="B652" s="90"/>
      <c r="C652" s="90"/>
      <c r="D652" s="90"/>
      <c r="E652" s="90"/>
      <c r="F652" s="90"/>
      <c r="G652" s="90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  <c r="Z652" s="90"/>
      <c r="AA652" s="90"/>
      <c r="AB652" s="90"/>
      <c r="AC652" s="90"/>
      <c r="AD652" s="90"/>
      <c r="AE652" s="90"/>
    </row>
    <row r="653" spans="1:31" ht="20.25" x14ac:dyDescent="0.3">
      <c r="A653" s="98"/>
      <c r="B653" s="90"/>
      <c r="C653" s="90"/>
      <c r="D653" s="90"/>
      <c r="E653" s="90"/>
      <c r="F653" s="90"/>
      <c r="G653" s="90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  <c r="Z653" s="90"/>
      <c r="AA653" s="90"/>
      <c r="AB653" s="90"/>
      <c r="AC653" s="90"/>
      <c r="AD653" s="90"/>
      <c r="AE653" s="90"/>
    </row>
    <row r="654" spans="1:31" ht="20.25" x14ac:dyDescent="0.3">
      <c r="A654" s="98"/>
      <c r="B654" s="90"/>
      <c r="C654" s="90"/>
      <c r="D654" s="90"/>
      <c r="E654" s="90"/>
      <c r="F654" s="90"/>
      <c r="G654" s="90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  <c r="Z654" s="90"/>
      <c r="AA654" s="90"/>
      <c r="AB654" s="90"/>
      <c r="AC654" s="90"/>
      <c r="AD654" s="90"/>
      <c r="AE654" s="90"/>
    </row>
    <row r="655" spans="1:31" ht="20.25" x14ac:dyDescent="0.3">
      <c r="A655" s="98"/>
      <c r="B655" s="90"/>
      <c r="C655" s="90"/>
      <c r="D655" s="90"/>
      <c r="E655" s="90"/>
      <c r="F655" s="90"/>
      <c r="G655" s="90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  <c r="V655" s="90"/>
      <c r="W655" s="90"/>
      <c r="X655" s="90"/>
      <c r="Y655" s="90"/>
      <c r="Z655" s="90"/>
      <c r="AA655" s="90"/>
      <c r="AB655" s="90"/>
      <c r="AC655" s="90"/>
      <c r="AD655" s="90"/>
      <c r="AE655" s="90"/>
    </row>
    <row r="656" spans="1:31" ht="20.25" x14ac:dyDescent="0.3">
      <c r="A656" s="98"/>
      <c r="B656" s="90"/>
      <c r="C656" s="90"/>
      <c r="D656" s="90"/>
      <c r="E656" s="90"/>
      <c r="F656" s="90"/>
      <c r="G656" s="90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  <c r="Z656" s="90"/>
      <c r="AA656" s="90"/>
      <c r="AB656" s="90"/>
      <c r="AC656" s="90"/>
      <c r="AD656" s="90"/>
      <c r="AE656" s="90"/>
    </row>
    <row r="657" spans="1:31" ht="20.25" x14ac:dyDescent="0.3">
      <c r="A657" s="98"/>
      <c r="B657" s="90"/>
      <c r="C657" s="90"/>
      <c r="D657" s="90"/>
      <c r="E657" s="90"/>
      <c r="F657" s="90"/>
      <c r="G657" s="90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  <c r="AA657" s="90"/>
      <c r="AB657" s="90"/>
      <c r="AC657" s="90"/>
      <c r="AD657" s="90"/>
      <c r="AE657" s="90"/>
    </row>
    <row r="658" spans="1:31" ht="20.25" x14ac:dyDescent="0.3">
      <c r="A658" s="98"/>
      <c r="B658" s="90"/>
      <c r="C658" s="90"/>
      <c r="D658" s="90"/>
      <c r="E658" s="90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  <c r="AA658" s="90"/>
      <c r="AB658" s="90"/>
      <c r="AC658" s="90"/>
      <c r="AD658" s="90"/>
      <c r="AE658" s="90"/>
    </row>
    <row r="659" spans="1:31" ht="20.25" x14ac:dyDescent="0.3">
      <c r="A659" s="98"/>
      <c r="B659" s="90"/>
      <c r="C659" s="90"/>
      <c r="D659" s="90"/>
      <c r="E659" s="90"/>
      <c r="F659" s="90"/>
      <c r="G659" s="90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  <c r="AA659" s="90"/>
      <c r="AB659" s="90"/>
      <c r="AC659" s="90"/>
      <c r="AD659" s="90"/>
      <c r="AE659" s="90"/>
    </row>
    <row r="660" spans="1:31" ht="20.25" x14ac:dyDescent="0.3">
      <c r="A660" s="98"/>
      <c r="B660" s="90"/>
      <c r="C660" s="90"/>
      <c r="D660" s="90"/>
      <c r="E660" s="90"/>
      <c r="F660" s="90"/>
      <c r="G660" s="90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  <c r="Z660" s="90"/>
      <c r="AA660" s="90"/>
      <c r="AB660" s="90"/>
      <c r="AC660" s="90"/>
      <c r="AD660" s="90"/>
      <c r="AE660" s="90"/>
    </row>
    <row r="661" spans="1:31" ht="20.25" x14ac:dyDescent="0.3">
      <c r="A661" s="98"/>
      <c r="B661" s="90"/>
      <c r="C661" s="90"/>
      <c r="D661" s="90"/>
      <c r="E661" s="90"/>
      <c r="F661" s="90"/>
      <c r="G661" s="90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90"/>
      <c r="AA661" s="90"/>
      <c r="AB661" s="90"/>
      <c r="AC661" s="90"/>
      <c r="AD661" s="90"/>
      <c r="AE661" s="90"/>
    </row>
    <row r="662" spans="1:31" ht="20.25" x14ac:dyDescent="0.3">
      <c r="A662" s="98"/>
      <c r="B662" s="90"/>
      <c r="C662" s="90"/>
      <c r="D662" s="90"/>
      <c r="E662" s="90"/>
      <c r="F662" s="90"/>
      <c r="G662" s="90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90"/>
      <c r="AA662" s="90"/>
      <c r="AB662" s="90"/>
      <c r="AC662" s="90"/>
      <c r="AD662" s="90"/>
      <c r="AE662" s="90"/>
    </row>
    <row r="663" spans="1:31" ht="20.25" x14ac:dyDescent="0.3">
      <c r="A663" s="98"/>
      <c r="B663" s="90"/>
      <c r="C663" s="90"/>
      <c r="D663" s="90"/>
      <c r="E663" s="90"/>
      <c r="F663" s="90"/>
      <c r="G663" s="90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90"/>
      <c r="AA663" s="90"/>
      <c r="AB663" s="90"/>
      <c r="AC663" s="90"/>
      <c r="AD663" s="90"/>
      <c r="AE663" s="90"/>
    </row>
    <row r="664" spans="1:31" ht="20.25" x14ac:dyDescent="0.3">
      <c r="A664" s="98"/>
      <c r="B664" s="90"/>
      <c r="C664" s="90"/>
      <c r="D664" s="90"/>
      <c r="E664" s="90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  <c r="Z664" s="90"/>
      <c r="AA664" s="90"/>
      <c r="AB664" s="90"/>
      <c r="AC664" s="90"/>
      <c r="AD664" s="90"/>
      <c r="AE664" s="90"/>
    </row>
    <row r="665" spans="1:31" ht="20.25" x14ac:dyDescent="0.3">
      <c r="A665" s="98"/>
      <c r="B665" s="90"/>
      <c r="C665" s="90"/>
      <c r="D665" s="90"/>
      <c r="E665" s="90"/>
      <c r="F665" s="90"/>
      <c r="G665" s="90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  <c r="Z665" s="90"/>
      <c r="AA665" s="90"/>
      <c r="AB665" s="90"/>
      <c r="AC665" s="90"/>
      <c r="AD665" s="90"/>
      <c r="AE665" s="90"/>
    </row>
    <row r="666" spans="1:31" ht="20.25" x14ac:dyDescent="0.3">
      <c r="A666" s="98"/>
      <c r="B666" s="90"/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  <c r="Z666" s="90"/>
      <c r="AA666" s="90"/>
      <c r="AB666" s="90"/>
      <c r="AC666" s="90"/>
      <c r="AD666" s="90"/>
      <c r="AE666" s="90"/>
    </row>
    <row r="667" spans="1:31" ht="20.25" x14ac:dyDescent="0.3">
      <c r="A667" s="98"/>
      <c r="B667" s="90"/>
      <c r="C667" s="90"/>
      <c r="D667" s="90"/>
      <c r="E667" s="90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90"/>
      <c r="AA667" s="90"/>
      <c r="AB667" s="90"/>
      <c r="AC667" s="90"/>
      <c r="AD667" s="90"/>
      <c r="AE667" s="90"/>
    </row>
    <row r="668" spans="1:31" ht="20.25" x14ac:dyDescent="0.3">
      <c r="A668" s="98"/>
      <c r="B668" s="90"/>
      <c r="C668" s="90"/>
      <c r="D668" s="90"/>
      <c r="E668" s="90"/>
      <c r="F668" s="90"/>
      <c r="G668" s="90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90"/>
      <c r="AA668" s="90"/>
      <c r="AB668" s="90"/>
      <c r="AC668" s="90"/>
      <c r="AD668" s="90"/>
      <c r="AE668" s="90"/>
    </row>
    <row r="669" spans="1:31" ht="20.25" x14ac:dyDescent="0.3">
      <c r="A669" s="98"/>
      <c r="B669" s="90"/>
      <c r="C669" s="90"/>
      <c r="D669" s="90"/>
      <c r="E669" s="90"/>
      <c r="F669" s="90"/>
      <c r="G669" s="90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90"/>
      <c r="AA669" s="90"/>
      <c r="AB669" s="90"/>
      <c r="AC669" s="90"/>
      <c r="AD669" s="90"/>
      <c r="AE669" s="90"/>
    </row>
    <row r="670" spans="1:31" ht="20.25" x14ac:dyDescent="0.3">
      <c r="A670" s="98"/>
      <c r="B670" s="90"/>
      <c r="C670" s="90"/>
      <c r="D670" s="90"/>
      <c r="E670" s="90"/>
      <c r="F670" s="90"/>
      <c r="G670" s="90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  <c r="Z670" s="90"/>
      <c r="AA670" s="90"/>
      <c r="AB670" s="90"/>
      <c r="AC670" s="90"/>
      <c r="AD670" s="90"/>
      <c r="AE670" s="90"/>
    </row>
    <row r="671" spans="1:31" ht="20.25" x14ac:dyDescent="0.3">
      <c r="A671" s="98"/>
      <c r="B671" s="90"/>
      <c r="C671" s="90"/>
      <c r="D671" s="90"/>
      <c r="E671" s="90"/>
      <c r="F671" s="90"/>
      <c r="G671" s="90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90"/>
      <c r="AA671" s="90"/>
      <c r="AB671" s="90"/>
      <c r="AC671" s="90"/>
      <c r="AD671" s="90"/>
      <c r="AE671" s="90"/>
    </row>
    <row r="672" spans="1:31" ht="20.25" x14ac:dyDescent="0.3">
      <c r="A672" s="98"/>
      <c r="B672" s="90"/>
      <c r="C672" s="90"/>
      <c r="D672" s="90"/>
      <c r="E672" s="90"/>
      <c r="F672" s="90"/>
      <c r="G672" s="90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90"/>
      <c r="AA672" s="90"/>
      <c r="AB672" s="90"/>
      <c r="AC672" s="90"/>
      <c r="AD672" s="90"/>
      <c r="AE672" s="90"/>
    </row>
    <row r="673" spans="1:31" ht="20.25" x14ac:dyDescent="0.3">
      <c r="A673" s="98"/>
      <c r="B673" s="90"/>
      <c r="C673" s="90"/>
      <c r="D673" s="90"/>
      <c r="E673" s="90"/>
      <c r="F673" s="90"/>
      <c r="G673" s="90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  <c r="Z673" s="90"/>
      <c r="AA673" s="90"/>
      <c r="AB673" s="90"/>
      <c r="AC673" s="90"/>
      <c r="AD673" s="90"/>
      <c r="AE673" s="90"/>
    </row>
    <row r="674" spans="1:31" ht="20.25" x14ac:dyDescent="0.3">
      <c r="A674" s="98"/>
      <c r="B674" s="90"/>
      <c r="C674" s="90"/>
      <c r="D674" s="90"/>
      <c r="E674" s="90"/>
      <c r="F674" s="90"/>
      <c r="G674" s="90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90"/>
      <c r="AA674" s="90"/>
      <c r="AB674" s="90"/>
      <c r="AC674" s="90"/>
      <c r="AD674" s="90"/>
      <c r="AE674" s="90"/>
    </row>
    <row r="675" spans="1:31" ht="20.25" x14ac:dyDescent="0.3">
      <c r="A675" s="98"/>
      <c r="B675" s="90"/>
      <c r="C675" s="90"/>
      <c r="D675" s="90"/>
      <c r="E675" s="90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  <c r="AA675" s="90"/>
      <c r="AB675" s="90"/>
      <c r="AC675" s="90"/>
      <c r="AD675" s="90"/>
      <c r="AE675" s="90"/>
    </row>
    <row r="676" spans="1:31" ht="20.25" x14ac:dyDescent="0.3">
      <c r="A676" s="98"/>
      <c r="B676" s="90"/>
      <c r="C676" s="90"/>
      <c r="D676" s="90"/>
      <c r="E676" s="90"/>
      <c r="F676" s="90"/>
      <c r="G676" s="90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  <c r="Z676" s="90"/>
      <c r="AA676" s="90"/>
      <c r="AB676" s="90"/>
      <c r="AC676" s="90"/>
      <c r="AD676" s="90"/>
      <c r="AE676" s="90"/>
    </row>
    <row r="677" spans="1:31" ht="20.25" x14ac:dyDescent="0.3">
      <c r="A677" s="98"/>
      <c r="B677" s="90"/>
      <c r="C677" s="90"/>
      <c r="D677" s="90"/>
      <c r="E677" s="90"/>
      <c r="F677" s="90"/>
      <c r="G677" s="90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  <c r="Z677" s="90"/>
      <c r="AA677" s="90"/>
      <c r="AB677" s="90"/>
      <c r="AC677" s="90"/>
      <c r="AD677" s="90"/>
      <c r="AE677" s="90"/>
    </row>
    <row r="678" spans="1:31" ht="20.25" x14ac:dyDescent="0.3">
      <c r="A678" s="98"/>
      <c r="B678" s="90"/>
      <c r="C678" s="90"/>
      <c r="D678" s="90"/>
      <c r="E678" s="90"/>
      <c r="F678" s="90"/>
      <c r="G678" s="90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  <c r="Z678" s="90"/>
      <c r="AA678" s="90"/>
      <c r="AB678" s="90"/>
      <c r="AC678" s="90"/>
      <c r="AD678" s="90"/>
      <c r="AE678" s="90"/>
    </row>
    <row r="679" spans="1:31" ht="20.25" x14ac:dyDescent="0.3">
      <c r="A679" s="98"/>
      <c r="B679" s="90"/>
      <c r="C679" s="90"/>
      <c r="D679" s="90"/>
      <c r="E679" s="90"/>
      <c r="F679" s="90"/>
      <c r="G679" s="90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  <c r="Z679" s="90"/>
      <c r="AA679" s="90"/>
      <c r="AB679" s="90"/>
      <c r="AC679" s="90"/>
      <c r="AD679" s="90"/>
      <c r="AE679" s="90"/>
    </row>
    <row r="680" spans="1:31" ht="20.25" x14ac:dyDescent="0.3">
      <c r="A680" s="98"/>
      <c r="B680" s="90"/>
      <c r="C680" s="90"/>
      <c r="D680" s="90"/>
      <c r="E680" s="90"/>
      <c r="F680" s="90"/>
      <c r="G680" s="90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  <c r="Z680" s="90"/>
      <c r="AA680" s="90"/>
      <c r="AB680" s="90"/>
      <c r="AC680" s="90"/>
      <c r="AD680" s="90"/>
      <c r="AE680" s="90"/>
    </row>
    <row r="681" spans="1:31" ht="20.25" x14ac:dyDescent="0.3">
      <c r="A681" s="98"/>
      <c r="B681" s="90"/>
      <c r="C681" s="90"/>
      <c r="D681" s="90"/>
      <c r="E681" s="90"/>
      <c r="F681" s="90"/>
      <c r="G681" s="90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  <c r="Z681" s="90"/>
      <c r="AA681" s="90"/>
      <c r="AB681" s="90"/>
      <c r="AC681" s="90"/>
      <c r="AD681" s="90"/>
      <c r="AE681" s="90"/>
    </row>
    <row r="682" spans="1:31" ht="20.25" x14ac:dyDescent="0.3">
      <c r="A682" s="98"/>
      <c r="B682" s="90"/>
      <c r="C682" s="90"/>
      <c r="D682" s="90"/>
      <c r="E682" s="90"/>
      <c r="F682" s="90"/>
      <c r="G682" s="90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90"/>
      <c r="AA682" s="90"/>
      <c r="AB682" s="90"/>
      <c r="AC682" s="90"/>
      <c r="AD682" s="90"/>
      <c r="AE682" s="90"/>
    </row>
    <row r="683" spans="1:31" ht="20.25" x14ac:dyDescent="0.3">
      <c r="A683" s="98"/>
      <c r="B683" s="90"/>
      <c r="C683" s="90"/>
      <c r="D683" s="90"/>
      <c r="E683" s="90"/>
      <c r="F683" s="90"/>
      <c r="G683" s="90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  <c r="Z683" s="90"/>
      <c r="AA683" s="90"/>
      <c r="AB683" s="90"/>
      <c r="AC683" s="90"/>
      <c r="AD683" s="90"/>
      <c r="AE683" s="90"/>
    </row>
    <row r="684" spans="1:31" ht="20.25" x14ac:dyDescent="0.3">
      <c r="A684" s="98"/>
      <c r="B684" s="90"/>
      <c r="C684" s="90"/>
      <c r="D684" s="90"/>
      <c r="E684" s="90"/>
      <c r="F684" s="90"/>
      <c r="G684" s="90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  <c r="AA684" s="90"/>
      <c r="AB684" s="90"/>
      <c r="AC684" s="90"/>
      <c r="AD684" s="90"/>
      <c r="AE684" s="90"/>
    </row>
    <row r="685" spans="1:31" ht="20.25" x14ac:dyDescent="0.3">
      <c r="A685" s="98"/>
      <c r="B685" s="90"/>
      <c r="C685" s="90"/>
      <c r="D685" s="90"/>
      <c r="E685" s="90"/>
      <c r="F685" s="90"/>
      <c r="G685" s="90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90"/>
      <c r="AA685" s="90"/>
      <c r="AB685" s="90"/>
      <c r="AC685" s="90"/>
      <c r="AD685" s="90"/>
      <c r="AE685" s="90"/>
    </row>
    <row r="686" spans="1:31" ht="20.25" x14ac:dyDescent="0.3">
      <c r="A686" s="98"/>
      <c r="B686" s="90"/>
      <c r="C686" s="90"/>
      <c r="D686" s="90"/>
      <c r="E686" s="90"/>
      <c r="F686" s="90"/>
      <c r="G686" s="90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  <c r="AA686" s="90"/>
      <c r="AB686" s="90"/>
      <c r="AC686" s="90"/>
      <c r="AD686" s="90"/>
      <c r="AE686" s="90"/>
    </row>
    <row r="687" spans="1:31" ht="20.25" x14ac:dyDescent="0.3">
      <c r="A687" s="98"/>
      <c r="B687" s="90"/>
      <c r="C687" s="90"/>
      <c r="D687" s="90"/>
      <c r="E687" s="90"/>
      <c r="F687" s="90"/>
      <c r="G687" s="90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  <c r="AA687" s="90"/>
      <c r="AB687" s="90"/>
      <c r="AC687" s="90"/>
      <c r="AD687" s="90"/>
      <c r="AE687" s="90"/>
    </row>
    <row r="688" spans="1:31" ht="20.25" x14ac:dyDescent="0.3">
      <c r="A688" s="98"/>
      <c r="B688" s="90"/>
      <c r="C688" s="90"/>
      <c r="D688" s="90"/>
      <c r="E688" s="90"/>
      <c r="F688" s="90"/>
      <c r="G688" s="90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90"/>
      <c r="AA688" s="90"/>
      <c r="AB688" s="90"/>
      <c r="AC688" s="90"/>
      <c r="AD688" s="90"/>
      <c r="AE688" s="90"/>
    </row>
    <row r="689" spans="1:31" ht="20.25" x14ac:dyDescent="0.3">
      <c r="A689" s="98"/>
      <c r="B689" s="90"/>
      <c r="C689" s="90"/>
      <c r="D689" s="90"/>
      <c r="E689" s="90"/>
      <c r="F689" s="90"/>
      <c r="G689" s="90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  <c r="Z689" s="90"/>
      <c r="AA689" s="90"/>
      <c r="AB689" s="90"/>
      <c r="AC689" s="90"/>
      <c r="AD689" s="90"/>
      <c r="AE689" s="90"/>
    </row>
    <row r="690" spans="1:31" ht="20.25" x14ac:dyDescent="0.3">
      <c r="A690" s="98"/>
      <c r="B690" s="90"/>
      <c r="C690" s="90"/>
      <c r="D690" s="90"/>
      <c r="E690" s="90"/>
      <c r="F690" s="90"/>
      <c r="G690" s="90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  <c r="Z690" s="90"/>
      <c r="AA690" s="90"/>
      <c r="AB690" s="90"/>
      <c r="AC690" s="90"/>
      <c r="AD690" s="90"/>
      <c r="AE690" s="90"/>
    </row>
    <row r="691" spans="1:31" ht="20.25" x14ac:dyDescent="0.3">
      <c r="A691" s="98"/>
      <c r="B691" s="90"/>
      <c r="C691" s="90"/>
      <c r="D691" s="90"/>
      <c r="E691" s="90"/>
      <c r="F691" s="90"/>
      <c r="G691" s="90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90"/>
      <c r="AA691" s="90"/>
      <c r="AB691" s="90"/>
      <c r="AC691" s="90"/>
      <c r="AD691" s="90"/>
      <c r="AE691" s="90"/>
    </row>
    <row r="692" spans="1:31" ht="20.25" x14ac:dyDescent="0.3">
      <c r="A692" s="98"/>
      <c r="B692" s="90"/>
      <c r="C692" s="90"/>
      <c r="D692" s="90"/>
      <c r="E692" s="90"/>
      <c r="F692" s="90"/>
      <c r="G692" s="90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  <c r="AA692" s="90"/>
      <c r="AB692" s="90"/>
      <c r="AC692" s="90"/>
      <c r="AD692" s="90"/>
      <c r="AE692" s="90"/>
    </row>
    <row r="693" spans="1:31" ht="20.25" x14ac:dyDescent="0.3">
      <c r="A693" s="98"/>
      <c r="B693" s="90"/>
      <c r="C693" s="90"/>
      <c r="D693" s="90"/>
      <c r="E693" s="90"/>
      <c r="F693" s="90"/>
      <c r="G693" s="90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90"/>
      <c r="AA693" s="90"/>
      <c r="AB693" s="90"/>
      <c r="AC693" s="90"/>
      <c r="AD693" s="90"/>
      <c r="AE693" s="90"/>
    </row>
    <row r="694" spans="1:31" ht="20.25" x14ac:dyDescent="0.3">
      <c r="A694" s="98"/>
      <c r="B694" s="90"/>
      <c r="C694" s="90"/>
      <c r="D694" s="90"/>
      <c r="E694" s="90"/>
      <c r="F694" s="90"/>
      <c r="G694" s="90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  <c r="AA694" s="90"/>
      <c r="AB694" s="90"/>
      <c r="AC694" s="90"/>
      <c r="AD694" s="90"/>
      <c r="AE694" s="90"/>
    </row>
    <row r="695" spans="1:31" ht="20.25" x14ac:dyDescent="0.3">
      <c r="A695" s="98"/>
      <c r="B695" s="90"/>
      <c r="C695" s="90"/>
      <c r="D695" s="90"/>
      <c r="E695" s="90"/>
      <c r="F695" s="90"/>
      <c r="G695" s="90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  <c r="AA695" s="90"/>
      <c r="AB695" s="90"/>
      <c r="AC695" s="90"/>
      <c r="AD695" s="90"/>
      <c r="AE695" s="90"/>
    </row>
    <row r="696" spans="1:31" ht="20.25" x14ac:dyDescent="0.3">
      <c r="A696" s="98"/>
      <c r="B696" s="90"/>
      <c r="C696" s="90"/>
      <c r="D696" s="90"/>
      <c r="E696" s="90"/>
      <c r="F696" s="90"/>
      <c r="G696" s="90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  <c r="AA696" s="90"/>
      <c r="AB696" s="90"/>
      <c r="AC696" s="90"/>
      <c r="AD696" s="90"/>
      <c r="AE696" s="90"/>
    </row>
    <row r="697" spans="1:31" ht="20.25" x14ac:dyDescent="0.3">
      <c r="A697" s="98"/>
      <c r="B697" s="90"/>
      <c r="C697" s="90"/>
      <c r="D697" s="90"/>
      <c r="E697" s="90"/>
      <c r="F697" s="90"/>
      <c r="G697" s="90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  <c r="AA697" s="90"/>
      <c r="AB697" s="90"/>
      <c r="AC697" s="90"/>
      <c r="AD697" s="90"/>
      <c r="AE697" s="90"/>
    </row>
    <row r="698" spans="1:31" ht="20.25" x14ac:dyDescent="0.3">
      <c r="A698" s="98"/>
      <c r="B698" s="90"/>
      <c r="C698" s="90"/>
      <c r="D698" s="90"/>
      <c r="E698" s="90"/>
      <c r="F698" s="90"/>
      <c r="G698" s="90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  <c r="AA698" s="90"/>
      <c r="AB698" s="90"/>
      <c r="AC698" s="90"/>
      <c r="AD698" s="90"/>
      <c r="AE698" s="90"/>
    </row>
    <row r="699" spans="1:31" ht="20.25" x14ac:dyDescent="0.3">
      <c r="A699" s="98"/>
      <c r="B699" s="90"/>
      <c r="C699" s="90"/>
      <c r="D699" s="90"/>
      <c r="E699" s="90"/>
      <c r="F699" s="90"/>
      <c r="G699" s="90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  <c r="AA699" s="90"/>
      <c r="AB699" s="90"/>
      <c r="AC699" s="90"/>
      <c r="AD699" s="90"/>
      <c r="AE699" s="90"/>
    </row>
    <row r="700" spans="1:31" ht="20.25" x14ac:dyDescent="0.3">
      <c r="A700" s="98"/>
      <c r="B700" s="90"/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  <c r="AA700" s="90"/>
      <c r="AB700" s="90"/>
      <c r="AC700" s="90"/>
      <c r="AD700" s="90"/>
      <c r="AE700" s="90"/>
    </row>
    <row r="701" spans="1:31" ht="20.25" x14ac:dyDescent="0.3">
      <c r="A701" s="98"/>
      <c r="B701" s="90"/>
      <c r="C701" s="90"/>
      <c r="D701" s="90"/>
      <c r="E701" s="90"/>
      <c r="F701" s="90"/>
      <c r="G701" s="90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  <c r="AA701" s="90"/>
      <c r="AB701" s="90"/>
      <c r="AC701" s="90"/>
      <c r="AD701" s="90"/>
      <c r="AE701" s="90"/>
    </row>
    <row r="702" spans="1:31" ht="20.25" x14ac:dyDescent="0.3">
      <c r="A702" s="98"/>
      <c r="B702" s="90"/>
      <c r="C702" s="90"/>
      <c r="D702" s="90"/>
      <c r="E702" s="90"/>
      <c r="F702" s="90"/>
      <c r="G702" s="90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  <c r="AA702" s="90"/>
      <c r="AB702" s="90"/>
      <c r="AC702" s="90"/>
      <c r="AD702" s="90"/>
      <c r="AE702" s="90"/>
    </row>
    <row r="703" spans="1:31" ht="20.25" x14ac:dyDescent="0.3">
      <c r="A703" s="98"/>
      <c r="B703" s="90"/>
      <c r="C703" s="90"/>
      <c r="D703" s="90"/>
      <c r="E703" s="90"/>
      <c r="F703" s="90"/>
      <c r="G703" s="90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90"/>
      <c r="AA703" s="90"/>
      <c r="AB703" s="90"/>
      <c r="AC703" s="90"/>
      <c r="AD703" s="90"/>
      <c r="AE703" s="90"/>
    </row>
    <row r="704" spans="1:31" ht="20.25" x14ac:dyDescent="0.3">
      <c r="A704" s="98"/>
      <c r="B704" s="90"/>
      <c r="C704" s="90"/>
      <c r="D704" s="90"/>
      <c r="E704" s="90"/>
      <c r="F704" s="90"/>
      <c r="G704" s="90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90"/>
      <c r="AA704" s="90"/>
      <c r="AB704" s="90"/>
      <c r="AC704" s="90"/>
      <c r="AD704" s="90"/>
      <c r="AE704" s="90"/>
    </row>
    <row r="705" spans="1:31" ht="20.25" x14ac:dyDescent="0.3">
      <c r="A705" s="98"/>
      <c r="B705" s="90"/>
      <c r="C705" s="90"/>
      <c r="D705" s="90"/>
      <c r="E705" s="90"/>
      <c r="F705" s="90"/>
      <c r="G705" s="90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  <c r="AA705" s="90"/>
      <c r="AB705" s="90"/>
      <c r="AC705" s="90"/>
      <c r="AD705" s="90"/>
      <c r="AE705" s="90"/>
    </row>
    <row r="706" spans="1:31" ht="20.25" x14ac:dyDescent="0.3">
      <c r="A706" s="98"/>
      <c r="B706" s="90"/>
      <c r="C706" s="90"/>
      <c r="D706" s="90"/>
      <c r="E706" s="90"/>
      <c r="F706" s="90"/>
      <c r="G706" s="90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  <c r="AA706" s="90"/>
      <c r="AB706" s="90"/>
      <c r="AC706" s="90"/>
      <c r="AD706" s="90"/>
      <c r="AE706" s="90"/>
    </row>
    <row r="707" spans="1:31" ht="20.25" x14ac:dyDescent="0.3">
      <c r="A707" s="98"/>
      <c r="B707" s="90"/>
      <c r="C707" s="90"/>
      <c r="D707" s="90"/>
      <c r="E707" s="90"/>
      <c r="F707" s="90"/>
      <c r="G707" s="90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  <c r="AA707" s="90"/>
      <c r="AB707" s="90"/>
      <c r="AC707" s="90"/>
      <c r="AD707" s="90"/>
      <c r="AE707" s="90"/>
    </row>
    <row r="708" spans="1:31" ht="20.25" x14ac:dyDescent="0.3">
      <c r="A708" s="98"/>
      <c r="B708" s="90"/>
      <c r="C708" s="90"/>
      <c r="D708" s="90"/>
      <c r="E708" s="90"/>
      <c r="F708" s="90"/>
      <c r="G708" s="90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90"/>
      <c r="AA708" s="90"/>
      <c r="AB708" s="90"/>
      <c r="AC708" s="90"/>
      <c r="AD708" s="90"/>
      <c r="AE708" s="90"/>
    </row>
    <row r="709" spans="1:31" ht="20.25" x14ac:dyDescent="0.3">
      <c r="A709" s="98"/>
      <c r="B709" s="90"/>
      <c r="C709" s="90"/>
      <c r="D709" s="90"/>
      <c r="E709" s="90"/>
      <c r="F709" s="90"/>
      <c r="G709" s="90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90"/>
      <c r="AA709" s="90"/>
      <c r="AB709" s="90"/>
      <c r="AC709" s="90"/>
      <c r="AD709" s="90"/>
      <c r="AE709" s="90"/>
    </row>
    <row r="710" spans="1:31" ht="20.25" x14ac:dyDescent="0.3">
      <c r="A710" s="98"/>
      <c r="B710" s="90"/>
      <c r="C710" s="90"/>
      <c r="D710" s="90"/>
      <c r="E710" s="90"/>
      <c r="F710" s="90"/>
      <c r="G710" s="90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/>
      <c r="AA710" s="90"/>
      <c r="AB710" s="90"/>
      <c r="AC710" s="90"/>
      <c r="AD710" s="90"/>
      <c r="AE710" s="90"/>
    </row>
    <row r="711" spans="1:31" ht="20.25" x14ac:dyDescent="0.3">
      <c r="A711" s="98"/>
      <c r="B711" s="90"/>
      <c r="C711" s="90"/>
      <c r="D711" s="90"/>
      <c r="E711" s="90"/>
      <c r="F711" s="90"/>
      <c r="G711" s="90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  <c r="AA711" s="90"/>
      <c r="AB711" s="90"/>
      <c r="AC711" s="90"/>
      <c r="AD711" s="90"/>
      <c r="AE711" s="90"/>
    </row>
    <row r="712" spans="1:31" ht="20.25" x14ac:dyDescent="0.3">
      <c r="A712" s="98"/>
      <c r="B712" s="90"/>
      <c r="C712" s="90"/>
      <c r="D712" s="90"/>
      <c r="E712" s="90"/>
      <c r="F712" s="90"/>
      <c r="G712" s="90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  <c r="AA712" s="90"/>
      <c r="AB712" s="90"/>
      <c r="AC712" s="90"/>
      <c r="AD712" s="90"/>
      <c r="AE712" s="90"/>
    </row>
    <row r="713" spans="1:31" ht="20.25" x14ac:dyDescent="0.3">
      <c r="A713" s="98"/>
      <c r="B713" s="90"/>
      <c r="C713" s="90"/>
      <c r="D713" s="90"/>
      <c r="E713" s="90"/>
      <c r="F713" s="90"/>
      <c r="G713" s="90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  <c r="AA713" s="90"/>
      <c r="AB713" s="90"/>
      <c r="AC713" s="90"/>
      <c r="AD713" s="90"/>
      <c r="AE713" s="90"/>
    </row>
    <row r="714" spans="1:31" ht="20.25" x14ac:dyDescent="0.3">
      <c r="A714" s="98"/>
      <c r="B714" s="90"/>
      <c r="C714" s="90"/>
      <c r="D714" s="90"/>
      <c r="E714" s="90"/>
      <c r="F714" s="90"/>
      <c r="G714" s="90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90"/>
      <c r="AA714" s="90"/>
      <c r="AB714" s="90"/>
      <c r="AC714" s="90"/>
      <c r="AD714" s="90"/>
      <c r="AE714" s="90"/>
    </row>
    <row r="715" spans="1:31" ht="20.25" x14ac:dyDescent="0.3">
      <c r="A715" s="98"/>
      <c r="B715" s="90"/>
      <c r="C715" s="90"/>
      <c r="D715" s="90"/>
      <c r="E715" s="90"/>
      <c r="F715" s="90"/>
      <c r="G715" s="90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  <c r="AA715" s="90"/>
      <c r="AB715" s="90"/>
      <c r="AC715" s="90"/>
      <c r="AD715" s="90"/>
      <c r="AE715" s="90"/>
    </row>
    <row r="716" spans="1:31" ht="20.25" x14ac:dyDescent="0.3">
      <c r="A716" s="98"/>
      <c r="B716" s="90"/>
      <c r="C716" s="90"/>
      <c r="D716" s="90"/>
      <c r="E716" s="90"/>
      <c r="F716" s="90"/>
      <c r="G716" s="90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  <c r="Z716" s="90"/>
      <c r="AA716" s="90"/>
      <c r="AB716" s="90"/>
      <c r="AC716" s="90"/>
      <c r="AD716" s="90"/>
      <c r="AE716" s="90"/>
    </row>
    <row r="717" spans="1:31" ht="20.25" x14ac:dyDescent="0.3">
      <c r="A717" s="98"/>
      <c r="B717" s="90"/>
      <c r="C717" s="90"/>
      <c r="D717" s="90"/>
      <c r="E717" s="90"/>
      <c r="F717" s="90"/>
      <c r="G717" s="90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  <c r="Z717" s="90"/>
      <c r="AA717" s="90"/>
      <c r="AB717" s="90"/>
      <c r="AC717" s="90"/>
      <c r="AD717" s="90"/>
      <c r="AE717" s="90"/>
    </row>
    <row r="718" spans="1:31" ht="20.25" x14ac:dyDescent="0.3">
      <c r="A718" s="98"/>
      <c r="B718" s="90"/>
      <c r="C718" s="90"/>
      <c r="D718" s="90"/>
      <c r="E718" s="90"/>
      <c r="F718" s="90"/>
      <c r="G718" s="90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90"/>
      <c r="AA718" s="90"/>
      <c r="AB718" s="90"/>
      <c r="AC718" s="90"/>
      <c r="AD718" s="90"/>
      <c r="AE718" s="90"/>
    </row>
    <row r="719" spans="1:31" ht="20.25" x14ac:dyDescent="0.3">
      <c r="A719" s="98"/>
      <c r="B719" s="90"/>
      <c r="C719" s="90"/>
      <c r="D719" s="90"/>
      <c r="E719" s="90"/>
      <c r="F719" s="90"/>
      <c r="G719" s="90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90"/>
      <c r="AA719" s="90"/>
      <c r="AB719" s="90"/>
      <c r="AC719" s="90"/>
      <c r="AD719" s="90"/>
      <c r="AE719" s="90"/>
    </row>
    <row r="720" spans="1:31" ht="20.25" x14ac:dyDescent="0.3">
      <c r="A720" s="98"/>
      <c r="B720" s="90"/>
      <c r="C720" s="90"/>
      <c r="D720" s="90"/>
      <c r="E720" s="90"/>
      <c r="F720" s="90"/>
      <c r="G720" s="90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90"/>
      <c r="AA720" s="90"/>
      <c r="AB720" s="90"/>
      <c r="AC720" s="90"/>
      <c r="AD720" s="90"/>
      <c r="AE720" s="90"/>
    </row>
    <row r="721" spans="1:31" ht="20.25" x14ac:dyDescent="0.3">
      <c r="A721" s="98"/>
      <c r="B721" s="90"/>
      <c r="C721" s="90"/>
      <c r="D721" s="90"/>
      <c r="E721" s="90"/>
      <c r="F721" s="90"/>
      <c r="G721" s="90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90"/>
      <c r="AA721" s="90"/>
      <c r="AB721" s="90"/>
      <c r="AC721" s="90"/>
      <c r="AD721" s="90"/>
      <c r="AE721" s="90"/>
    </row>
    <row r="722" spans="1:31" ht="20.25" x14ac:dyDescent="0.3">
      <c r="A722" s="98"/>
      <c r="B722" s="90"/>
      <c r="C722" s="90"/>
      <c r="D722" s="90"/>
      <c r="E722" s="90"/>
      <c r="F722" s="90"/>
      <c r="G722" s="90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90"/>
      <c r="AA722" s="90"/>
      <c r="AB722" s="90"/>
      <c r="AC722" s="90"/>
      <c r="AD722" s="90"/>
      <c r="AE722" s="90"/>
    </row>
    <row r="723" spans="1:31" ht="20.25" x14ac:dyDescent="0.3">
      <c r="A723" s="98"/>
      <c r="B723" s="90"/>
      <c r="C723" s="90"/>
      <c r="D723" s="90"/>
      <c r="E723" s="90"/>
      <c r="F723" s="90"/>
      <c r="G723" s="90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  <c r="AA723" s="90"/>
      <c r="AB723" s="90"/>
      <c r="AC723" s="90"/>
      <c r="AD723" s="90"/>
      <c r="AE723" s="90"/>
    </row>
    <row r="724" spans="1:31" ht="20.25" x14ac:dyDescent="0.3">
      <c r="A724" s="98"/>
      <c r="B724" s="90"/>
      <c r="C724" s="90"/>
      <c r="D724" s="90"/>
      <c r="E724" s="90"/>
      <c r="F724" s="90"/>
      <c r="G724" s="90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  <c r="AA724" s="90"/>
      <c r="AB724" s="90"/>
      <c r="AC724" s="90"/>
      <c r="AD724" s="90"/>
      <c r="AE724" s="90"/>
    </row>
    <row r="725" spans="1:31" ht="20.25" x14ac:dyDescent="0.3">
      <c r="A725" s="98"/>
      <c r="B725" s="90"/>
      <c r="C725" s="90"/>
      <c r="D725" s="90"/>
      <c r="E725" s="90"/>
      <c r="F725" s="90"/>
      <c r="G725" s="90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  <c r="AA725" s="90"/>
      <c r="AB725" s="90"/>
      <c r="AC725" s="90"/>
      <c r="AD725" s="90"/>
      <c r="AE725" s="90"/>
    </row>
    <row r="726" spans="1:31" ht="20.25" x14ac:dyDescent="0.3">
      <c r="A726" s="98"/>
      <c r="B726" s="90"/>
      <c r="C726" s="90"/>
      <c r="D726" s="90"/>
      <c r="E726" s="90"/>
      <c r="F726" s="90"/>
      <c r="G726" s="90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90"/>
      <c r="AA726" s="90"/>
      <c r="AB726" s="90"/>
      <c r="AC726" s="90"/>
      <c r="AD726" s="90"/>
      <c r="AE726" s="90"/>
    </row>
    <row r="727" spans="1:31" ht="20.25" x14ac:dyDescent="0.3">
      <c r="A727" s="98"/>
      <c r="B727" s="90"/>
      <c r="C727" s="90"/>
      <c r="D727" s="90"/>
      <c r="E727" s="90"/>
      <c r="F727" s="90"/>
      <c r="G727" s="90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90"/>
      <c r="AA727" s="90"/>
      <c r="AB727" s="90"/>
      <c r="AC727" s="90"/>
      <c r="AD727" s="90"/>
      <c r="AE727" s="90"/>
    </row>
    <row r="728" spans="1:31" ht="20.25" x14ac:dyDescent="0.3">
      <c r="A728" s="98"/>
      <c r="B728" s="90"/>
      <c r="C728" s="90"/>
      <c r="D728" s="90"/>
      <c r="E728" s="90"/>
      <c r="F728" s="90"/>
      <c r="G728" s="90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90"/>
      <c r="AA728" s="90"/>
      <c r="AB728" s="90"/>
      <c r="AC728" s="90"/>
      <c r="AD728" s="90"/>
      <c r="AE728" s="90"/>
    </row>
    <row r="729" spans="1:31" ht="20.25" x14ac:dyDescent="0.3">
      <c r="A729" s="98"/>
      <c r="B729" s="90"/>
      <c r="C729" s="90"/>
      <c r="D729" s="90"/>
      <c r="E729" s="90"/>
      <c r="F729" s="90"/>
      <c r="G729" s="90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  <c r="Z729" s="90"/>
      <c r="AA729" s="90"/>
      <c r="AB729" s="90"/>
      <c r="AC729" s="90"/>
      <c r="AD729" s="90"/>
      <c r="AE729" s="90"/>
    </row>
    <row r="730" spans="1:31" ht="20.25" x14ac:dyDescent="0.3">
      <c r="A730" s="98"/>
      <c r="B730" s="90"/>
      <c r="C730" s="90"/>
      <c r="D730" s="90"/>
      <c r="E730" s="90"/>
      <c r="F730" s="90"/>
      <c r="G730" s="90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  <c r="Z730" s="90"/>
      <c r="AA730" s="90"/>
      <c r="AB730" s="90"/>
      <c r="AC730" s="90"/>
      <c r="AD730" s="90"/>
      <c r="AE730" s="90"/>
    </row>
    <row r="731" spans="1:31" ht="20.25" x14ac:dyDescent="0.3">
      <c r="A731" s="98"/>
      <c r="B731" s="90"/>
      <c r="C731" s="90"/>
      <c r="D731" s="90"/>
      <c r="E731" s="90"/>
      <c r="F731" s="90"/>
      <c r="G731" s="90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  <c r="Z731" s="90"/>
      <c r="AA731" s="90"/>
      <c r="AB731" s="90"/>
      <c r="AC731" s="90"/>
      <c r="AD731" s="90"/>
      <c r="AE731" s="90"/>
    </row>
    <row r="732" spans="1:31" ht="20.25" x14ac:dyDescent="0.3">
      <c r="A732" s="98"/>
      <c r="B732" s="90"/>
      <c r="C732" s="90"/>
      <c r="D732" s="90"/>
      <c r="E732" s="90"/>
      <c r="F732" s="90"/>
      <c r="G732" s="90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  <c r="Z732" s="90"/>
      <c r="AA732" s="90"/>
      <c r="AB732" s="90"/>
      <c r="AC732" s="90"/>
      <c r="AD732" s="90"/>
      <c r="AE732" s="90"/>
    </row>
    <row r="733" spans="1:31" ht="20.25" x14ac:dyDescent="0.3">
      <c r="A733" s="98"/>
      <c r="B733" s="90"/>
      <c r="C733" s="90"/>
      <c r="D733" s="90"/>
      <c r="E733" s="90"/>
      <c r="F733" s="90"/>
      <c r="G733" s="90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  <c r="Z733" s="90"/>
      <c r="AA733" s="90"/>
      <c r="AB733" s="90"/>
      <c r="AC733" s="90"/>
      <c r="AD733" s="90"/>
      <c r="AE733" s="90"/>
    </row>
    <row r="734" spans="1:31" ht="20.25" x14ac:dyDescent="0.3">
      <c r="A734" s="98"/>
      <c r="B734" s="90"/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90"/>
      <c r="AA734" s="90"/>
      <c r="AB734" s="90"/>
      <c r="AC734" s="90"/>
      <c r="AD734" s="90"/>
      <c r="AE734" s="90"/>
    </row>
    <row r="735" spans="1:31" ht="20.25" x14ac:dyDescent="0.3">
      <c r="A735" s="98"/>
      <c r="B735" s="90"/>
      <c r="C735" s="90"/>
      <c r="D735" s="90"/>
      <c r="E735" s="90"/>
      <c r="F735" s="90"/>
      <c r="G735" s="90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  <c r="Z735" s="90"/>
      <c r="AA735" s="90"/>
      <c r="AB735" s="90"/>
      <c r="AC735" s="90"/>
      <c r="AD735" s="90"/>
      <c r="AE735" s="90"/>
    </row>
    <row r="736" spans="1:31" ht="20.25" x14ac:dyDescent="0.3">
      <c r="A736" s="98"/>
      <c r="B736" s="90"/>
      <c r="C736" s="90"/>
      <c r="D736" s="90"/>
      <c r="E736" s="90"/>
      <c r="F736" s="90"/>
      <c r="G736" s="90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  <c r="Z736" s="90"/>
      <c r="AA736" s="90"/>
      <c r="AB736" s="90"/>
      <c r="AC736" s="90"/>
      <c r="AD736" s="90"/>
      <c r="AE736" s="90"/>
    </row>
    <row r="737" spans="1:31" ht="20.25" x14ac:dyDescent="0.3">
      <c r="A737" s="98"/>
      <c r="B737" s="90"/>
      <c r="C737" s="90"/>
      <c r="D737" s="90"/>
      <c r="E737" s="90"/>
      <c r="F737" s="90"/>
      <c r="G737" s="90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  <c r="Z737" s="90"/>
      <c r="AA737" s="90"/>
      <c r="AB737" s="90"/>
      <c r="AC737" s="90"/>
      <c r="AD737" s="90"/>
      <c r="AE737" s="90"/>
    </row>
    <row r="738" spans="1:31" ht="20.25" x14ac:dyDescent="0.3">
      <c r="A738" s="98"/>
      <c r="B738" s="90"/>
      <c r="C738" s="90"/>
      <c r="D738" s="90"/>
      <c r="E738" s="90"/>
      <c r="F738" s="90"/>
      <c r="G738" s="90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90"/>
      <c r="AA738" s="90"/>
      <c r="AB738" s="90"/>
      <c r="AC738" s="90"/>
      <c r="AD738" s="90"/>
      <c r="AE738" s="90"/>
    </row>
    <row r="739" spans="1:31" ht="20.25" x14ac:dyDescent="0.3">
      <c r="A739" s="98"/>
      <c r="B739" s="90"/>
      <c r="C739" s="90"/>
      <c r="D739" s="90"/>
      <c r="E739" s="90"/>
      <c r="F739" s="90"/>
      <c r="G739" s="90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90"/>
      <c r="AA739" s="90"/>
      <c r="AB739" s="90"/>
      <c r="AC739" s="90"/>
      <c r="AD739" s="90"/>
      <c r="AE739" s="90"/>
    </row>
    <row r="740" spans="1:31" ht="20.25" x14ac:dyDescent="0.3">
      <c r="A740" s="98"/>
      <c r="B740" s="90"/>
      <c r="C740" s="90"/>
      <c r="D740" s="90"/>
      <c r="E740" s="90"/>
      <c r="F740" s="90"/>
      <c r="G740" s="90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90"/>
      <c r="AA740" s="90"/>
      <c r="AB740" s="90"/>
      <c r="AC740" s="90"/>
      <c r="AD740" s="90"/>
      <c r="AE740" s="90"/>
    </row>
    <row r="741" spans="1:31" ht="20.25" x14ac:dyDescent="0.3">
      <c r="A741" s="98"/>
      <c r="B741" s="90"/>
      <c r="C741" s="90"/>
      <c r="D741" s="90"/>
      <c r="E741" s="90"/>
      <c r="F741" s="90"/>
      <c r="G741" s="90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90"/>
      <c r="AA741" s="90"/>
      <c r="AB741" s="90"/>
      <c r="AC741" s="90"/>
      <c r="AD741" s="90"/>
      <c r="AE741" s="90"/>
    </row>
    <row r="742" spans="1:31" ht="20.25" x14ac:dyDescent="0.3">
      <c r="A742" s="98"/>
      <c r="B742" s="90"/>
      <c r="C742" s="90"/>
      <c r="D742" s="90"/>
      <c r="E742" s="90"/>
      <c r="F742" s="90"/>
      <c r="G742" s="90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  <c r="Z742" s="90"/>
      <c r="AA742" s="90"/>
      <c r="AB742" s="90"/>
      <c r="AC742" s="90"/>
      <c r="AD742" s="90"/>
      <c r="AE742" s="90"/>
    </row>
    <row r="743" spans="1:31" ht="20.25" x14ac:dyDescent="0.3">
      <c r="A743" s="98"/>
      <c r="B743" s="90"/>
      <c r="C743" s="90"/>
      <c r="D743" s="90"/>
      <c r="E743" s="90"/>
      <c r="F743" s="90"/>
      <c r="G743" s="90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  <c r="AA743" s="90"/>
      <c r="AB743" s="90"/>
      <c r="AC743" s="90"/>
      <c r="AD743" s="90"/>
      <c r="AE743" s="90"/>
    </row>
    <row r="744" spans="1:31" ht="20.25" x14ac:dyDescent="0.3">
      <c r="A744" s="98"/>
      <c r="B744" s="90"/>
      <c r="C744" s="90"/>
      <c r="D744" s="90"/>
      <c r="E744" s="90"/>
      <c r="F744" s="90"/>
      <c r="G744" s="90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  <c r="AA744" s="90"/>
      <c r="AB744" s="90"/>
      <c r="AC744" s="90"/>
      <c r="AD744" s="90"/>
      <c r="AE744" s="90"/>
    </row>
    <row r="745" spans="1:31" ht="20.25" x14ac:dyDescent="0.3">
      <c r="A745" s="98"/>
      <c r="B745" s="90"/>
      <c r="C745" s="90"/>
      <c r="D745" s="90"/>
      <c r="E745" s="90"/>
      <c r="F745" s="90"/>
      <c r="G745" s="90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  <c r="AA745" s="90"/>
      <c r="AB745" s="90"/>
      <c r="AC745" s="90"/>
      <c r="AD745" s="90"/>
      <c r="AE745" s="90"/>
    </row>
    <row r="746" spans="1:31" ht="20.25" x14ac:dyDescent="0.3">
      <c r="A746" s="98"/>
      <c r="B746" s="90"/>
      <c r="C746" s="90"/>
      <c r="D746" s="90"/>
      <c r="E746" s="90"/>
      <c r="F746" s="90"/>
      <c r="G746" s="90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  <c r="AA746" s="90"/>
      <c r="AB746" s="90"/>
      <c r="AC746" s="90"/>
      <c r="AD746" s="90"/>
      <c r="AE746" s="90"/>
    </row>
    <row r="747" spans="1:31" ht="20.25" x14ac:dyDescent="0.3">
      <c r="A747" s="98"/>
      <c r="B747" s="90"/>
      <c r="C747" s="90"/>
      <c r="D747" s="90"/>
      <c r="E747" s="90"/>
      <c r="F747" s="90"/>
      <c r="G747" s="90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  <c r="AA747" s="90"/>
      <c r="AB747" s="90"/>
      <c r="AC747" s="90"/>
      <c r="AD747" s="90"/>
      <c r="AE747" s="90"/>
    </row>
    <row r="748" spans="1:31" ht="20.25" x14ac:dyDescent="0.3">
      <c r="A748" s="98"/>
      <c r="B748" s="90"/>
      <c r="C748" s="90"/>
      <c r="D748" s="90"/>
      <c r="E748" s="90"/>
      <c r="F748" s="90"/>
      <c r="G748" s="90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  <c r="AA748" s="90"/>
      <c r="AB748" s="90"/>
      <c r="AC748" s="90"/>
      <c r="AD748" s="90"/>
      <c r="AE748" s="90"/>
    </row>
    <row r="749" spans="1:31" ht="20.25" x14ac:dyDescent="0.3">
      <c r="A749" s="98"/>
      <c r="B749" s="90"/>
      <c r="C749" s="90"/>
      <c r="D749" s="90"/>
      <c r="E749" s="90"/>
      <c r="F749" s="90"/>
      <c r="G749" s="90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90"/>
      <c r="AA749" s="90"/>
      <c r="AB749" s="90"/>
      <c r="AC749" s="90"/>
      <c r="AD749" s="90"/>
      <c r="AE749" s="90"/>
    </row>
    <row r="750" spans="1:31" ht="20.25" x14ac:dyDescent="0.3">
      <c r="A750" s="98"/>
      <c r="B750" s="90"/>
      <c r="C750" s="90"/>
      <c r="D750" s="90"/>
      <c r="E750" s="90"/>
      <c r="F750" s="90"/>
      <c r="G750" s="90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  <c r="AA750" s="90"/>
      <c r="AB750" s="90"/>
      <c r="AC750" s="90"/>
      <c r="AD750" s="90"/>
      <c r="AE750" s="90"/>
    </row>
    <row r="751" spans="1:31" ht="20.25" x14ac:dyDescent="0.3">
      <c r="A751" s="98"/>
      <c r="B751" s="90"/>
      <c r="C751" s="90"/>
      <c r="D751" s="90"/>
      <c r="E751" s="90"/>
      <c r="F751" s="90"/>
      <c r="G751" s="90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  <c r="AA751" s="90"/>
      <c r="AB751" s="90"/>
      <c r="AC751" s="90"/>
      <c r="AD751" s="90"/>
      <c r="AE751" s="90"/>
    </row>
    <row r="752" spans="1:31" ht="20.25" x14ac:dyDescent="0.3">
      <c r="A752" s="98"/>
      <c r="B752" s="90"/>
      <c r="C752" s="90"/>
      <c r="D752" s="90"/>
      <c r="E752" s="90"/>
      <c r="F752" s="90"/>
      <c r="G752" s="90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  <c r="AA752" s="90"/>
      <c r="AB752" s="90"/>
      <c r="AC752" s="90"/>
      <c r="AD752" s="90"/>
      <c r="AE752" s="90"/>
    </row>
    <row r="753" spans="1:31" ht="20.25" x14ac:dyDescent="0.3">
      <c r="A753" s="98"/>
      <c r="B753" s="90"/>
      <c r="C753" s="90"/>
      <c r="D753" s="90"/>
      <c r="E753" s="90"/>
      <c r="F753" s="90"/>
      <c r="G753" s="90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  <c r="AA753" s="90"/>
      <c r="AB753" s="90"/>
      <c r="AC753" s="90"/>
      <c r="AD753" s="90"/>
      <c r="AE753" s="90"/>
    </row>
    <row r="754" spans="1:31" ht="20.25" x14ac:dyDescent="0.3">
      <c r="A754" s="98"/>
      <c r="B754" s="90"/>
      <c r="C754" s="90"/>
      <c r="D754" s="90"/>
      <c r="E754" s="90"/>
      <c r="F754" s="90"/>
      <c r="G754" s="90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90"/>
      <c r="AA754" s="90"/>
      <c r="AB754" s="90"/>
      <c r="AC754" s="90"/>
      <c r="AD754" s="90"/>
      <c r="AE754" s="90"/>
    </row>
    <row r="755" spans="1:31" ht="20.25" x14ac:dyDescent="0.3">
      <c r="A755" s="98"/>
      <c r="B755" s="90"/>
      <c r="C755" s="90"/>
      <c r="D755" s="90"/>
      <c r="E755" s="90"/>
      <c r="F755" s="90"/>
      <c r="G755" s="90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90"/>
      <c r="AA755" s="90"/>
      <c r="AB755" s="90"/>
      <c r="AC755" s="90"/>
      <c r="AD755" s="90"/>
      <c r="AE755" s="90"/>
    </row>
    <row r="756" spans="1:31" ht="20.25" x14ac:dyDescent="0.3">
      <c r="A756" s="98"/>
      <c r="B756" s="90"/>
      <c r="C756" s="90"/>
      <c r="D756" s="90"/>
      <c r="E756" s="90"/>
      <c r="F756" s="90"/>
      <c r="G756" s="90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  <c r="Z756" s="90"/>
      <c r="AA756" s="90"/>
      <c r="AB756" s="90"/>
      <c r="AC756" s="90"/>
      <c r="AD756" s="90"/>
      <c r="AE756" s="90"/>
    </row>
    <row r="757" spans="1:31" ht="20.25" x14ac:dyDescent="0.3">
      <c r="A757" s="98"/>
      <c r="B757" s="90"/>
      <c r="C757" s="90"/>
      <c r="D757" s="90"/>
      <c r="E757" s="90"/>
      <c r="F757" s="90"/>
      <c r="G757" s="90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  <c r="Z757" s="90"/>
      <c r="AA757" s="90"/>
      <c r="AB757" s="90"/>
      <c r="AC757" s="90"/>
      <c r="AD757" s="90"/>
      <c r="AE757" s="90"/>
    </row>
    <row r="758" spans="1:31" ht="20.25" x14ac:dyDescent="0.3">
      <c r="A758" s="98"/>
      <c r="B758" s="90"/>
      <c r="C758" s="90"/>
      <c r="D758" s="90"/>
      <c r="E758" s="90"/>
      <c r="F758" s="90"/>
      <c r="G758" s="90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  <c r="Z758" s="90"/>
      <c r="AA758" s="90"/>
      <c r="AB758" s="90"/>
      <c r="AC758" s="90"/>
      <c r="AD758" s="90"/>
      <c r="AE758" s="90"/>
    </row>
    <row r="759" spans="1:31" ht="20.25" x14ac:dyDescent="0.3">
      <c r="A759" s="98"/>
      <c r="B759" s="90"/>
      <c r="C759" s="90"/>
      <c r="D759" s="90"/>
      <c r="E759" s="90"/>
      <c r="F759" s="90"/>
      <c r="G759" s="90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90"/>
      <c r="AA759" s="90"/>
      <c r="AB759" s="90"/>
      <c r="AC759" s="90"/>
      <c r="AD759" s="90"/>
      <c r="AE759" s="90"/>
    </row>
    <row r="760" spans="1:31" ht="20.25" x14ac:dyDescent="0.3">
      <c r="A760" s="98"/>
      <c r="B760" s="90"/>
      <c r="C760" s="90"/>
      <c r="D760" s="90"/>
      <c r="E760" s="90"/>
      <c r="F760" s="90"/>
      <c r="G760" s="90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90"/>
      <c r="AA760" s="90"/>
      <c r="AB760" s="90"/>
      <c r="AC760" s="90"/>
      <c r="AD760" s="90"/>
      <c r="AE760" s="90"/>
    </row>
    <row r="761" spans="1:31" ht="20.25" x14ac:dyDescent="0.3">
      <c r="A761" s="98"/>
      <c r="B761" s="90"/>
      <c r="C761" s="90"/>
      <c r="D761" s="90"/>
      <c r="E761" s="90"/>
      <c r="F761" s="90"/>
      <c r="G761" s="90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90"/>
      <c r="AA761" s="90"/>
      <c r="AB761" s="90"/>
      <c r="AC761" s="90"/>
      <c r="AD761" s="90"/>
      <c r="AE761" s="90"/>
    </row>
    <row r="762" spans="1:31" ht="20.25" x14ac:dyDescent="0.3">
      <c r="A762" s="98"/>
      <c r="B762" s="90"/>
      <c r="C762" s="90"/>
      <c r="D762" s="90"/>
      <c r="E762" s="90"/>
      <c r="F762" s="90"/>
      <c r="G762" s="90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90"/>
      <c r="AA762" s="90"/>
      <c r="AB762" s="90"/>
      <c r="AC762" s="90"/>
      <c r="AD762" s="90"/>
      <c r="AE762" s="90"/>
    </row>
    <row r="763" spans="1:31" ht="20.25" x14ac:dyDescent="0.3">
      <c r="A763" s="98"/>
      <c r="B763" s="90"/>
      <c r="C763" s="90"/>
      <c r="D763" s="90"/>
      <c r="E763" s="90"/>
      <c r="F763" s="90"/>
      <c r="G763" s="90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  <c r="AA763" s="90"/>
      <c r="AB763" s="90"/>
      <c r="AC763" s="90"/>
      <c r="AD763" s="90"/>
      <c r="AE763" s="90"/>
    </row>
    <row r="764" spans="1:31" ht="20.25" x14ac:dyDescent="0.3">
      <c r="A764" s="98"/>
      <c r="B764" s="90"/>
      <c r="C764" s="90"/>
      <c r="D764" s="90"/>
      <c r="E764" s="90"/>
      <c r="F764" s="90"/>
      <c r="G764" s="90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90"/>
      <c r="AA764" s="90"/>
      <c r="AB764" s="90"/>
      <c r="AC764" s="90"/>
      <c r="AD764" s="90"/>
      <c r="AE764" s="90"/>
    </row>
    <row r="765" spans="1:31" ht="20.25" x14ac:dyDescent="0.3">
      <c r="A765" s="99"/>
      <c r="B765" s="90"/>
      <c r="C765" s="90"/>
      <c r="D765" s="90"/>
      <c r="E765" s="90"/>
      <c r="F765" s="90"/>
      <c r="G765" s="90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  <c r="AA765" s="90"/>
      <c r="AB765" s="90"/>
      <c r="AC765" s="90"/>
      <c r="AD765" s="90"/>
      <c r="AE765" s="90"/>
    </row>
    <row r="766" spans="1:31" ht="20.25" x14ac:dyDescent="0.3">
      <c r="A766" s="99"/>
      <c r="B766" s="90"/>
      <c r="C766" s="90"/>
      <c r="D766" s="90"/>
      <c r="E766" s="90"/>
      <c r="F766" s="90"/>
      <c r="G766" s="90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  <c r="AA766" s="90"/>
      <c r="AB766" s="90"/>
      <c r="AC766" s="90"/>
      <c r="AD766" s="90"/>
      <c r="AE766" s="90"/>
    </row>
    <row r="767" spans="1:31" ht="20.25" x14ac:dyDescent="0.3">
      <c r="A767" s="99"/>
      <c r="B767" s="90"/>
      <c r="C767" s="90"/>
      <c r="D767" s="90"/>
      <c r="E767" s="90"/>
      <c r="F767" s="90"/>
      <c r="G767" s="90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  <c r="AA767" s="90"/>
      <c r="AB767" s="90"/>
      <c r="AC767" s="90"/>
      <c r="AD767" s="90"/>
      <c r="AE767" s="90"/>
    </row>
    <row r="768" spans="1:31" ht="20.25" x14ac:dyDescent="0.3">
      <c r="A768" s="99"/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  <c r="AA768" s="90"/>
      <c r="AB768" s="90"/>
      <c r="AC768" s="90"/>
      <c r="AD768" s="90"/>
      <c r="AE768" s="90"/>
    </row>
    <row r="769" spans="1:31" ht="20.25" x14ac:dyDescent="0.3">
      <c r="A769" s="99"/>
      <c r="B769" s="90"/>
      <c r="C769" s="90"/>
      <c r="D769" s="90"/>
      <c r="E769" s="90"/>
      <c r="F769" s="90"/>
      <c r="G769" s="90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  <c r="AA769" s="90"/>
      <c r="AB769" s="90"/>
      <c r="AC769" s="90"/>
      <c r="AD769" s="90"/>
      <c r="AE769" s="90"/>
    </row>
    <row r="770" spans="1:31" ht="20.25" x14ac:dyDescent="0.3">
      <c r="A770" s="99"/>
      <c r="B770" s="90"/>
      <c r="C770" s="90"/>
      <c r="D770" s="90"/>
      <c r="E770" s="90"/>
      <c r="F770" s="90"/>
      <c r="G770" s="90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  <c r="AA770" s="90"/>
      <c r="AB770" s="90"/>
      <c r="AC770" s="90"/>
      <c r="AD770" s="90"/>
      <c r="AE770" s="90"/>
    </row>
    <row r="771" spans="1:31" ht="20.25" x14ac:dyDescent="0.3">
      <c r="A771" s="99"/>
      <c r="B771" s="90"/>
      <c r="C771" s="90"/>
      <c r="D771" s="90"/>
      <c r="E771" s="90"/>
      <c r="F771" s="90"/>
      <c r="G771" s="90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90"/>
      <c r="AA771" s="90"/>
      <c r="AB771" s="90"/>
      <c r="AC771" s="90"/>
      <c r="AD771" s="90"/>
      <c r="AE771" s="90"/>
    </row>
    <row r="772" spans="1:31" ht="20.25" x14ac:dyDescent="0.3">
      <c r="A772" s="99"/>
      <c r="B772" s="90"/>
      <c r="C772" s="90"/>
      <c r="D772" s="90"/>
      <c r="E772" s="90"/>
      <c r="F772" s="90"/>
      <c r="G772" s="90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  <c r="Z772" s="90"/>
      <c r="AA772" s="90"/>
      <c r="AB772" s="90"/>
      <c r="AC772" s="90"/>
      <c r="AD772" s="90"/>
      <c r="AE772" s="90"/>
    </row>
    <row r="773" spans="1:31" ht="20.25" x14ac:dyDescent="0.3">
      <c r="A773" s="99"/>
      <c r="B773" s="90"/>
      <c r="C773" s="90"/>
      <c r="D773" s="90"/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  <c r="Z773" s="90"/>
      <c r="AA773" s="90"/>
      <c r="AB773" s="90"/>
      <c r="AC773" s="90"/>
      <c r="AD773" s="90"/>
      <c r="AE773" s="90"/>
    </row>
    <row r="774" spans="1:31" ht="20.25" x14ac:dyDescent="0.3">
      <c r="A774" s="99"/>
      <c r="B774" s="90"/>
      <c r="C774" s="90"/>
      <c r="D774" s="90"/>
      <c r="E774" s="90"/>
      <c r="F774" s="90"/>
      <c r="G774" s="90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90"/>
      <c r="V774" s="90"/>
      <c r="W774" s="90"/>
      <c r="X774" s="90"/>
      <c r="Y774" s="90"/>
      <c r="Z774" s="90"/>
      <c r="AA774" s="90"/>
      <c r="AB774" s="90"/>
      <c r="AC774" s="90"/>
      <c r="AD774" s="90"/>
      <c r="AE774" s="90"/>
    </row>
    <row r="775" spans="1:31" ht="20.25" x14ac:dyDescent="0.3">
      <c r="A775" s="99"/>
      <c r="B775" s="90"/>
      <c r="C775" s="90"/>
      <c r="D775" s="90"/>
      <c r="E775" s="90"/>
      <c r="F775" s="90"/>
      <c r="G775" s="90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  <c r="Z775" s="90"/>
      <c r="AA775" s="90"/>
      <c r="AB775" s="90"/>
      <c r="AC775" s="90"/>
      <c r="AD775" s="90"/>
      <c r="AE775" s="90"/>
    </row>
    <row r="776" spans="1:31" ht="20.25" x14ac:dyDescent="0.3">
      <c r="A776" s="99"/>
      <c r="B776" s="90"/>
      <c r="C776" s="90"/>
      <c r="D776" s="90"/>
      <c r="E776" s="90"/>
      <c r="F776" s="90"/>
      <c r="G776" s="90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  <c r="Z776" s="90"/>
      <c r="AA776" s="90"/>
      <c r="AB776" s="90"/>
      <c r="AC776" s="90"/>
      <c r="AD776" s="90"/>
      <c r="AE776" s="90"/>
    </row>
    <row r="777" spans="1:31" ht="20.25" x14ac:dyDescent="0.3">
      <c r="A777" s="99"/>
      <c r="B777" s="90"/>
      <c r="C777" s="90"/>
      <c r="D777" s="90"/>
      <c r="E777" s="90"/>
      <c r="F777" s="90"/>
      <c r="G777" s="90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  <c r="Z777" s="90"/>
      <c r="AA777" s="90"/>
      <c r="AB777" s="90"/>
      <c r="AC777" s="90"/>
      <c r="AD777" s="90"/>
      <c r="AE777" s="90"/>
    </row>
    <row r="778" spans="1:31" ht="20.25" x14ac:dyDescent="0.3">
      <c r="A778" s="99"/>
      <c r="B778" s="90"/>
      <c r="C778" s="90"/>
      <c r="D778" s="90"/>
      <c r="E778" s="90"/>
      <c r="F778" s="90"/>
      <c r="G778" s="90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  <c r="Z778" s="90"/>
      <c r="AA778" s="90"/>
      <c r="AB778" s="90"/>
      <c r="AC778" s="90"/>
      <c r="AD778" s="90"/>
      <c r="AE778" s="90"/>
    </row>
    <row r="779" spans="1:31" ht="20.25" x14ac:dyDescent="0.3">
      <c r="A779" s="99"/>
      <c r="B779" s="90"/>
      <c r="C779" s="90"/>
      <c r="D779" s="90"/>
      <c r="E779" s="90"/>
      <c r="F779" s="90"/>
      <c r="G779" s="90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  <c r="Z779" s="90"/>
      <c r="AA779" s="90"/>
      <c r="AB779" s="90"/>
      <c r="AC779" s="90"/>
      <c r="AD779" s="90"/>
      <c r="AE779" s="90"/>
    </row>
    <row r="780" spans="1:31" ht="20.25" x14ac:dyDescent="0.3">
      <c r="A780" s="99"/>
      <c r="B780" s="90"/>
      <c r="C780" s="90"/>
      <c r="D780" s="90"/>
      <c r="E780" s="90"/>
      <c r="F780" s="90"/>
      <c r="G780" s="90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  <c r="Z780" s="90"/>
      <c r="AA780" s="90"/>
      <c r="AB780" s="90"/>
      <c r="AC780" s="90"/>
      <c r="AD780" s="90"/>
      <c r="AE780" s="90"/>
    </row>
    <row r="781" spans="1:31" ht="20.25" x14ac:dyDescent="0.3">
      <c r="A781" s="99"/>
      <c r="B781" s="90"/>
      <c r="C781" s="90"/>
      <c r="D781" s="90"/>
      <c r="E781" s="90"/>
      <c r="F781" s="90"/>
      <c r="G781" s="90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  <c r="Z781" s="90"/>
      <c r="AA781" s="90"/>
      <c r="AB781" s="90"/>
      <c r="AC781" s="90"/>
      <c r="AD781" s="90"/>
      <c r="AE781" s="90"/>
    </row>
    <row r="782" spans="1:31" ht="20.25" x14ac:dyDescent="0.3">
      <c r="A782" s="99"/>
      <c r="B782" s="90"/>
      <c r="C782" s="90"/>
      <c r="D782" s="90"/>
      <c r="E782" s="90"/>
      <c r="F782" s="90"/>
      <c r="G782" s="90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  <c r="Z782" s="90"/>
      <c r="AA782" s="90"/>
      <c r="AB782" s="90"/>
      <c r="AC782" s="90"/>
      <c r="AD782" s="90"/>
      <c r="AE782" s="90"/>
    </row>
    <row r="783" spans="1:31" ht="20.25" x14ac:dyDescent="0.3">
      <c r="A783" s="99"/>
      <c r="B783" s="90"/>
      <c r="C783" s="90"/>
      <c r="D783" s="90"/>
      <c r="E783" s="90"/>
      <c r="F783" s="90"/>
      <c r="G783" s="90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  <c r="Z783" s="90"/>
      <c r="AA783" s="90"/>
      <c r="AB783" s="90"/>
      <c r="AC783" s="90"/>
      <c r="AD783" s="90"/>
      <c r="AE783" s="90"/>
    </row>
    <row r="784" spans="1:31" ht="20.25" x14ac:dyDescent="0.3">
      <c r="A784" s="99"/>
      <c r="B784" s="90"/>
      <c r="C784" s="90"/>
      <c r="D784" s="90"/>
      <c r="E784" s="90"/>
      <c r="F784" s="90"/>
      <c r="G784" s="90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  <c r="Z784" s="90"/>
      <c r="AA784" s="90"/>
      <c r="AB784" s="90"/>
      <c r="AC784" s="90"/>
      <c r="AD784" s="90"/>
      <c r="AE784" s="90"/>
    </row>
    <row r="785" spans="1:31" ht="20.25" x14ac:dyDescent="0.3">
      <c r="A785" s="99"/>
      <c r="B785" s="90"/>
      <c r="C785" s="90"/>
      <c r="D785" s="90"/>
      <c r="E785" s="90"/>
      <c r="F785" s="90"/>
      <c r="G785" s="90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  <c r="Z785" s="90"/>
      <c r="AA785" s="90"/>
      <c r="AB785" s="90"/>
      <c r="AC785" s="90"/>
      <c r="AD785" s="90"/>
      <c r="AE785" s="90"/>
    </row>
    <row r="786" spans="1:31" ht="20.25" x14ac:dyDescent="0.3">
      <c r="A786" s="99"/>
      <c r="B786" s="90"/>
      <c r="C786" s="90"/>
      <c r="D786" s="90"/>
      <c r="E786" s="90"/>
      <c r="F786" s="90"/>
      <c r="G786" s="90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  <c r="Z786" s="90"/>
      <c r="AA786" s="90"/>
      <c r="AB786" s="90"/>
      <c r="AC786" s="90"/>
      <c r="AD786" s="90"/>
      <c r="AE786" s="90"/>
    </row>
    <row r="787" spans="1:31" ht="20.25" x14ac:dyDescent="0.3">
      <c r="A787" s="99"/>
      <c r="B787" s="90"/>
      <c r="C787" s="90"/>
      <c r="D787" s="90"/>
      <c r="E787" s="90"/>
      <c r="F787" s="90"/>
      <c r="G787" s="90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  <c r="Z787" s="90"/>
      <c r="AA787" s="90"/>
      <c r="AB787" s="90"/>
      <c r="AC787" s="90"/>
      <c r="AD787" s="90"/>
      <c r="AE787" s="90"/>
    </row>
    <row r="788" spans="1:31" ht="20.25" x14ac:dyDescent="0.3">
      <c r="A788" s="99"/>
      <c r="B788" s="90"/>
      <c r="C788" s="90"/>
      <c r="D788" s="90"/>
      <c r="E788" s="90"/>
      <c r="F788" s="90"/>
      <c r="G788" s="90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  <c r="Z788" s="90"/>
      <c r="AA788" s="90"/>
      <c r="AB788" s="90"/>
      <c r="AC788" s="90"/>
      <c r="AD788" s="90"/>
      <c r="AE788" s="90"/>
    </row>
    <row r="789" spans="1:31" ht="20.25" x14ac:dyDescent="0.3">
      <c r="A789" s="99"/>
      <c r="B789" s="90"/>
      <c r="C789" s="90"/>
      <c r="D789" s="90"/>
      <c r="E789" s="90"/>
      <c r="F789" s="90"/>
      <c r="G789" s="90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  <c r="Z789" s="90"/>
      <c r="AA789" s="90"/>
      <c r="AB789" s="90"/>
      <c r="AC789" s="90"/>
      <c r="AD789" s="90"/>
      <c r="AE789" s="90"/>
    </row>
    <row r="790" spans="1:31" ht="20.25" x14ac:dyDescent="0.3">
      <c r="A790" s="99"/>
      <c r="B790" s="90"/>
      <c r="C790" s="90"/>
      <c r="D790" s="90"/>
      <c r="E790" s="90"/>
      <c r="F790" s="90"/>
      <c r="G790" s="90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  <c r="Z790" s="90"/>
      <c r="AA790" s="90"/>
      <c r="AB790" s="90"/>
      <c r="AC790" s="90"/>
      <c r="AD790" s="90"/>
      <c r="AE790" s="90"/>
    </row>
    <row r="791" spans="1:31" ht="20.25" x14ac:dyDescent="0.3">
      <c r="A791" s="99"/>
      <c r="B791" s="90"/>
      <c r="C791" s="90"/>
      <c r="D791" s="90"/>
      <c r="E791" s="90"/>
      <c r="F791" s="90"/>
      <c r="G791" s="90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  <c r="Z791" s="90"/>
      <c r="AA791" s="90"/>
      <c r="AB791" s="90"/>
      <c r="AC791" s="90"/>
      <c r="AD791" s="90"/>
      <c r="AE791" s="90"/>
    </row>
    <row r="792" spans="1:31" ht="20.25" x14ac:dyDescent="0.3">
      <c r="A792" s="99"/>
      <c r="B792" s="90"/>
      <c r="C792" s="90"/>
      <c r="D792" s="90"/>
      <c r="E792" s="90"/>
      <c r="F792" s="90"/>
      <c r="G792" s="90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  <c r="Z792" s="90"/>
      <c r="AA792" s="90"/>
      <c r="AB792" s="90"/>
      <c r="AC792" s="90"/>
      <c r="AD792" s="90"/>
      <c r="AE792" s="90"/>
    </row>
    <row r="793" spans="1:31" ht="20.25" x14ac:dyDescent="0.3">
      <c r="A793" s="99"/>
      <c r="B793" s="90"/>
      <c r="C793" s="90"/>
      <c r="D793" s="90"/>
      <c r="E793" s="90"/>
      <c r="F793" s="90"/>
      <c r="G793" s="90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  <c r="V793" s="90"/>
      <c r="W793" s="90"/>
      <c r="X793" s="90"/>
      <c r="Y793" s="90"/>
      <c r="Z793" s="90"/>
      <c r="AA793" s="90"/>
      <c r="AB793" s="90"/>
      <c r="AC793" s="90"/>
      <c r="AD793" s="90"/>
      <c r="AE793" s="90"/>
    </row>
    <row r="794" spans="1:31" ht="20.25" x14ac:dyDescent="0.3">
      <c r="A794" s="99"/>
      <c r="B794" s="90"/>
      <c r="C794" s="90"/>
      <c r="D794" s="90"/>
      <c r="E794" s="90"/>
      <c r="F794" s="90"/>
      <c r="G794" s="90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90"/>
      <c r="V794" s="90"/>
      <c r="W794" s="90"/>
      <c r="X794" s="90"/>
      <c r="Y794" s="90"/>
      <c r="Z794" s="90"/>
      <c r="AA794" s="90"/>
      <c r="AB794" s="90"/>
      <c r="AC794" s="90"/>
      <c r="AD794" s="90"/>
      <c r="AE794" s="90"/>
    </row>
    <row r="795" spans="1:31" ht="20.25" x14ac:dyDescent="0.3">
      <c r="A795" s="99"/>
      <c r="B795" s="90"/>
      <c r="C795" s="90"/>
      <c r="D795" s="90"/>
      <c r="E795" s="90"/>
      <c r="F795" s="90"/>
      <c r="G795" s="90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90"/>
      <c r="V795" s="90"/>
      <c r="W795" s="90"/>
      <c r="X795" s="90"/>
      <c r="Y795" s="90"/>
      <c r="Z795" s="90"/>
      <c r="AA795" s="90"/>
      <c r="AB795" s="90"/>
      <c r="AC795" s="90"/>
      <c r="AD795" s="90"/>
      <c r="AE795" s="90"/>
    </row>
    <row r="796" spans="1:31" ht="20.25" x14ac:dyDescent="0.3">
      <c r="A796" s="99"/>
      <c r="B796" s="90"/>
      <c r="C796" s="90"/>
      <c r="D796" s="90"/>
      <c r="E796" s="90"/>
      <c r="F796" s="90"/>
      <c r="G796" s="90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  <c r="V796" s="90"/>
      <c r="W796" s="90"/>
      <c r="X796" s="90"/>
      <c r="Y796" s="90"/>
      <c r="Z796" s="90"/>
      <c r="AA796" s="90"/>
      <c r="AB796" s="90"/>
      <c r="AC796" s="90"/>
      <c r="AD796" s="90"/>
      <c r="AE796" s="90"/>
    </row>
    <row r="797" spans="1:31" ht="20.25" x14ac:dyDescent="0.3">
      <c r="A797" s="99"/>
      <c r="B797" s="90"/>
      <c r="C797" s="90"/>
      <c r="D797" s="90"/>
      <c r="E797" s="90"/>
      <c r="F797" s="90"/>
      <c r="G797" s="90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90"/>
      <c r="V797" s="90"/>
      <c r="W797" s="90"/>
      <c r="X797" s="90"/>
      <c r="Y797" s="90"/>
      <c r="Z797" s="90"/>
      <c r="AA797" s="90"/>
      <c r="AB797" s="90"/>
      <c r="AC797" s="90"/>
      <c r="AD797" s="90"/>
      <c r="AE797" s="90"/>
    </row>
    <row r="798" spans="1:31" ht="20.25" x14ac:dyDescent="0.3">
      <c r="A798" s="99"/>
      <c r="B798" s="90"/>
      <c r="C798" s="90"/>
      <c r="D798" s="90"/>
      <c r="E798" s="90"/>
      <c r="F798" s="90"/>
      <c r="G798" s="90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90"/>
      <c r="V798" s="90"/>
      <c r="W798" s="90"/>
      <c r="X798" s="90"/>
      <c r="Y798" s="90"/>
      <c r="Z798" s="90"/>
      <c r="AA798" s="90"/>
      <c r="AB798" s="90"/>
      <c r="AC798" s="90"/>
      <c r="AD798" s="90"/>
      <c r="AE798" s="90"/>
    </row>
    <row r="799" spans="1:31" ht="20.25" x14ac:dyDescent="0.3">
      <c r="A799" s="99"/>
      <c r="B799" s="90"/>
      <c r="C799" s="90"/>
      <c r="D799" s="90"/>
      <c r="E799" s="90"/>
      <c r="F799" s="90"/>
      <c r="G799" s="90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90"/>
      <c r="V799" s="90"/>
      <c r="W799" s="90"/>
      <c r="X799" s="90"/>
      <c r="Y799" s="90"/>
      <c r="Z799" s="90"/>
      <c r="AA799" s="90"/>
      <c r="AB799" s="90"/>
      <c r="AC799" s="90"/>
      <c r="AD799" s="90"/>
      <c r="AE799" s="90"/>
    </row>
    <row r="800" spans="1:31" ht="20.25" x14ac:dyDescent="0.3">
      <c r="A800" s="99"/>
      <c r="B800" s="90"/>
      <c r="C800" s="90"/>
      <c r="D800" s="90"/>
      <c r="E800" s="90"/>
      <c r="F800" s="90"/>
      <c r="G800" s="90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90"/>
      <c r="V800" s="90"/>
      <c r="W800" s="90"/>
      <c r="X800" s="90"/>
      <c r="Y800" s="90"/>
      <c r="Z800" s="90"/>
      <c r="AA800" s="90"/>
      <c r="AB800" s="90"/>
      <c r="AC800" s="90"/>
      <c r="AD800" s="90"/>
      <c r="AE800" s="90"/>
    </row>
    <row r="801" spans="1:31" ht="20.25" x14ac:dyDescent="0.3">
      <c r="A801" s="99"/>
      <c r="B801" s="90"/>
      <c r="C801" s="90"/>
      <c r="D801" s="90"/>
      <c r="E801" s="90"/>
      <c r="F801" s="90"/>
      <c r="G801" s="90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90"/>
      <c r="V801" s="90"/>
      <c r="W801" s="90"/>
      <c r="X801" s="90"/>
      <c r="Y801" s="90"/>
      <c r="Z801" s="90"/>
      <c r="AA801" s="90"/>
      <c r="AB801" s="90"/>
      <c r="AC801" s="90"/>
      <c r="AD801" s="90"/>
      <c r="AE801" s="90"/>
    </row>
    <row r="802" spans="1:31" ht="20.25" x14ac:dyDescent="0.3">
      <c r="A802" s="99"/>
      <c r="B802" s="90"/>
      <c r="C802" s="90"/>
      <c r="D802" s="90"/>
      <c r="E802" s="90"/>
      <c r="F802" s="90"/>
      <c r="G802" s="90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90"/>
      <c r="V802" s="90"/>
      <c r="W802" s="90"/>
      <c r="X802" s="90"/>
      <c r="Y802" s="90"/>
      <c r="Z802" s="90"/>
      <c r="AA802" s="90"/>
      <c r="AB802" s="90"/>
      <c r="AC802" s="90"/>
      <c r="AD802" s="90"/>
      <c r="AE802" s="90"/>
    </row>
    <row r="803" spans="1:31" ht="20.25" x14ac:dyDescent="0.3">
      <c r="A803" s="99"/>
      <c r="B803" s="90"/>
      <c r="C803" s="90"/>
      <c r="D803" s="90"/>
      <c r="E803" s="90"/>
      <c r="F803" s="90"/>
      <c r="G803" s="90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90"/>
      <c r="V803" s="90"/>
      <c r="W803" s="90"/>
      <c r="X803" s="90"/>
      <c r="Y803" s="90"/>
      <c r="Z803" s="90"/>
      <c r="AA803" s="90"/>
      <c r="AB803" s="90"/>
      <c r="AC803" s="90"/>
      <c r="AD803" s="90"/>
      <c r="AE803" s="90"/>
    </row>
    <row r="804" spans="1:31" ht="20.25" x14ac:dyDescent="0.3">
      <c r="A804" s="99"/>
      <c r="B804" s="90"/>
      <c r="C804" s="90"/>
      <c r="D804" s="90"/>
      <c r="E804" s="90"/>
      <c r="F804" s="90"/>
      <c r="G804" s="90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90"/>
      <c r="W804" s="90"/>
      <c r="X804" s="90"/>
      <c r="Y804" s="90"/>
      <c r="Z804" s="90"/>
      <c r="AA804" s="90"/>
      <c r="AB804" s="90"/>
      <c r="AC804" s="90"/>
      <c r="AD804" s="90"/>
      <c r="AE804" s="90"/>
    </row>
    <row r="805" spans="1:31" ht="20.25" x14ac:dyDescent="0.3">
      <c r="A805" s="99"/>
      <c r="B805" s="90"/>
      <c r="C805" s="90"/>
      <c r="D805" s="90"/>
      <c r="E805" s="90"/>
      <c r="F805" s="90"/>
      <c r="G805" s="90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  <c r="V805" s="90"/>
      <c r="W805" s="90"/>
      <c r="X805" s="90"/>
      <c r="Y805" s="90"/>
      <c r="Z805" s="90"/>
      <c r="AA805" s="90"/>
      <c r="AB805" s="90"/>
      <c r="AC805" s="90"/>
      <c r="AD805" s="90"/>
      <c r="AE805" s="90"/>
    </row>
    <row r="806" spans="1:31" ht="20.25" x14ac:dyDescent="0.3">
      <c r="A806" s="99"/>
      <c r="B806" s="90"/>
      <c r="C806" s="90"/>
      <c r="D806" s="90"/>
      <c r="E806" s="90"/>
      <c r="F806" s="90"/>
      <c r="G806" s="90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  <c r="V806" s="90"/>
      <c r="W806" s="90"/>
      <c r="X806" s="90"/>
      <c r="Y806" s="90"/>
      <c r="Z806" s="90"/>
      <c r="AA806" s="90"/>
      <c r="AB806" s="90"/>
      <c r="AC806" s="90"/>
      <c r="AD806" s="90"/>
      <c r="AE806" s="90"/>
    </row>
    <row r="807" spans="1:31" ht="20.25" x14ac:dyDescent="0.3">
      <c r="A807" s="99"/>
      <c r="B807" s="90"/>
      <c r="C807" s="90"/>
      <c r="D807" s="90"/>
      <c r="E807" s="90"/>
      <c r="F807" s="90"/>
      <c r="G807" s="90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  <c r="V807" s="90"/>
      <c r="W807" s="90"/>
      <c r="X807" s="90"/>
      <c r="Y807" s="90"/>
      <c r="Z807" s="90"/>
      <c r="AA807" s="90"/>
      <c r="AB807" s="90"/>
      <c r="AC807" s="90"/>
      <c r="AD807" s="90"/>
      <c r="AE807" s="90"/>
    </row>
    <row r="808" spans="1:31" ht="20.25" x14ac:dyDescent="0.3">
      <c r="A808" s="99"/>
      <c r="B808" s="90"/>
      <c r="C808" s="90"/>
      <c r="D808" s="90"/>
      <c r="E808" s="90"/>
      <c r="F808" s="90"/>
      <c r="G808" s="90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  <c r="V808" s="90"/>
      <c r="W808" s="90"/>
      <c r="X808" s="90"/>
      <c r="Y808" s="90"/>
      <c r="Z808" s="90"/>
      <c r="AA808" s="90"/>
      <c r="AB808" s="90"/>
      <c r="AC808" s="90"/>
      <c r="AD808" s="90"/>
      <c r="AE808" s="90"/>
    </row>
    <row r="809" spans="1:31" ht="20.25" x14ac:dyDescent="0.3">
      <c r="A809" s="99"/>
      <c r="B809" s="90"/>
      <c r="C809" s="90"/>
      <c r="D809" s="90"/>
      <c r="E809" s="90"/>
      <c r="F809" s="90"/>
      <c r="G809" s="90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  <c r="V809" s="90"/>
      <c r="W809" s="90"/>
      <c r="X809" s="90"/>
      <c r="Y809" s="90"/>
      <c r="Z809" s="90"/>
      <c r="AA809" s="90"/>
      <c r="AB809" s="90"/>
      <c r="AC809" s="90"/>
      <c r="AD809" s="90"/>
      <c r="AE809" s="90"/>
    </row>
    <row r="810" spans="1:31" ht="20.25" x14ac:dyDescent="0.3">
      <c r="A810" s="99"/>
      <c r="B810" s="90"/>
      <c r="C810" s="90"/>
      <c r="D810" s="90"/>
      <c r="E810" s="90"/>
      <c r="F810" s="90"/>
      <c r="G810" s="90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  <c r="V810" s="90"/>
      <c r="W810" s="90"/>
      <c r="X810" s="90"/>
      <c r="Y810" s="90"/>
      <c r="Z810" s="90"/>
      <c r="AA810" s="90"/>
      <c r="AB810" s="90"/>
      <c r="AC810" s="90"/>
      <c r="AD810" s="90"/>
      <c r="AE810" s="90"/>
    </row>
    <row r="811" spans="1:31" ht="20.25" x14ac:dyDescent="0.3">
      <c r="A811" s="99"/>
      <c r="B811" s="90"/>
      <c r="C811" s="90"/>
      <c r="D811" s="90"/>
      <c r="E811" s="90"/>
      <c r="F811" s="90"/>
      <c r="G811" s="90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  <c r="V811" s="90"/>
      <c r="W811" s="90"/>
      <c r="X811" s="90"/>
      <c r="Y811" s="90"/>
      <c r="Z811" s="90"/>
      <c r="AA811" s="90"/>
      <c r="AB811" s="90"/>
      <c r="AC811" s="90"/>
      <c r="AD811" s="90"/>
      <c r="AE811" s="90"/>
    </row>
    <row r="812" spans="1:31" ht="20.25" x14ac:dyDescent="0.3">
      <c r="A812" s="99"/>
      <c r="B812" s="90"/>
      <c r="C812" s="90"/>
      <c r="D812" s="90"/>
      <c r="E812" s="90"/>
      <c r="F812" s="90"/>
      <c r="G812" s="90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90"/>
      <c r="W812" s="90"/>
      <c r="X812" s="90"/>
      <c r="Y812" s="90"/>
      <c r="Z812" s="90"/>
      <c r="AA812" s="90"/>
      <c r="AB812" s="90"/>
      <c r="AC812" s="90"/>
      <c r="AD812" s="90"/>
      <c r="AE812" s="90"/>
    </row>
    <row r="813" spans="1:31" ht="20.25" x14ac:dyDescent="0.3">
      <c r="A813" s="99"/>
      <c r="B813" s="90"/>
      <c r="C813" s="90"/>
      <c r="D813" s="90"/>
      <c r="E813" s="90"/>
      <c r="F813" s="90"/>
      <c r="G813" s="90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  <c r="V813" s="90"/>
      <c r="W813" s="90"/>
      <c r="X813" s="90"/>
      <c r="Y813" s="90"/>
      <c r="Z813" s="90"/>
      <c r="AA813" s="90"/>
      <c r="AB813" s="90"/>
      <c r="AC813" s="90"/>
      <c r="AD813" s="90"/>
      <c r="AE813" s="90"/>
    </row>
    <row r="814" spans="1:31" ht="20.25" x14ac:dyDescent="0.3">
      <c r="A814" s="99"/>
      <c r="B814" s="90"/>
      <c r="C814" s="90"/>
      <c r="D814" s="90"/>
      <c r="E814" s="90"/>
      <c r="F814" s="90"/>
      <c r="G814" s="90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  <c r="V814" s="90"/>
      <c r="W814" s="90"/>
      <c r="X814" s="90"/>
      <c r="Y814" s="90"/>
      <c r="Z814" s="90"/>
      <c r="AA814" s="90"/>
      <c r="AB814" s="90"/>
      <c r="AC814" s="90"/>
      <c r="AD814" s="90"/>
      <c r="AE814" s="90"/>
    </row>
    <row r="815" spans="1:31" ht="20.25" x14ac:dyDescent="0.3">
      <c r="A815" s="99"/>
      <c r="B815" s="90"/>
      <c r="C815" s="90"/>
      <c r="D815" s="90"/>
      <c r="E815" s="90"/>
      <c r="F815" s="90"/>
      <c r="G815" s="90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  <c r="V815" s="90"/>
      <c r="W815" s="90"/>
      <c r="X815" s="90"/>
      <c r="Y815" s="90"/>
      <c r="Z815" s="90"/>
      <c r="AA815" s="90"/>
      <c r="AB815" s="90"/>
      <c r="AC815" s="90"/>
      <c r="AD815" s="90"/>
      <c r="AE815" s="90"/>
    </row>
    <row r="816" spans="1:31" ht="20.25" x14ac:dyDescent="0.3">
      <c r="A816" s="99"/>
      <c r="B816" s="90"/>
      <c r="C816" s="90"/>
      <c r="D816" s="90"/>
      <c r="E816" s="90"/>
      <c r="F816" s="90"/>
      <c r="G816" s="90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  <c r="V816" s="90"/>
      <c r="W816" s="90"/>
      <c r="X816" s="90"/>
      <c r="Y816" s="90"/>
      <c r="Z816" s="90"/>
      <c r="AA816" s="90"/>
      <c r="AB816" s="90"/>
      <c r="AC816" s="90"/>
      <c r="AD816" s="90"/>
      <c r="AE816" s="90"/>
    </row>
    <row r="817" spans="1:31" ht="20.25" x14ac:dyDescent="0.3">
      <c r="A817" s="99"/>
      <c r="B817" s="90"/>
      <c r="C817" s="90"/>
      <c r="D817" s="90"/>
      <c r="E817" s="90"/>
      <c r="F817" s="90"/>
      <c r="G817" s="90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  <c r="V817" s="90"/>
      <c r="W817" s="90"/>
      <c r="X817" s="90"/>
      <c r="Y817" s="90"/>
      <c r="Z817" s="90"/>
      <c r="AA817" s="90"/>
      <c r="AB817" s="90"/>
      <c r="AC817" s="90"/>
      <c r="AD817" s="90"/>
      <c r="AE817" s="90"/>
    </row>
    <row r="818" spans="1:31" ht="20.25" x14ac:dyDescent="0.3">
      <c r="A818" s="99"/>
      <c r="B818" s="90"/>
      <c r="C818" s="90"/>
      <c r="D818" s="90"/>
      <c r="E818" s="90"/>
      <c r="F818" s="90"/>
      <c r="G818" s="90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  <c r="V818" s="90"/>
      <c r="W818" s="90"/>
      <c r="X818" s="90"/>
      <c r="Y818" s="90"/>
      <c r="Z818" s="90"/>
      <c r="AA818" s="90"/>
      <c r="AB818" s="90"/>
      <c r="AC818" s="90"/>
      <c r="AD818" s="90"/>
      <c r="AE818" s="90"/>
    </row>
    <row r="819" spans="1:31" ht="20.25" x14ac:dyDescent="0.3">
      <c r="A819" s="99"/>
      <c r="B819" s="90"/>
      <c r="C819" s="90"/>
      <c r="D819" s="90"/>
      <c r="E819" s="90"/>
      <c r="F819" s="90"/>
      <c r="G819" s="90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  <c r="V819" s="90"/>
      <c r="W819" s="90"/>
      <c r="X819" s="90"/>
      <c r="Y819" s="90"/>
      <c r="Z819" s="90"/>
      <c r="AA819" s="90"/>
      <c r="AB819" s="90"/>
      <c r="AC819" s="90"/>
      <c r="AD819" s="90"/>
      <c r="AE819" s="90"/>
    </row>
    <row r="820" spans="1:31" ht="20.25" x14ac:dyDescent="0.3">
      <c r="A820" s="99"/>
      <c r="B820" s="90"/>
      <c r="C820" s="90"/>
      <c r="D820" s="90"/>
      <c r="E820" s="90"/>
      <c r="F820" s="90"/>
      <c r="G820" s="90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  <c r="Z820" s="90"/>
      <c r="AA820" s="90"/>
      <c r="AB820" s="90"/>
      <c r="AC820" s="90"/>
      <c r="AD820" s="90"/>
      <c r="AE820" s="90"/>
    </row>
    <row r="821" spans="1:31" ht="20.25" x14ac:dyDescent="0.3">
      <c r="A821" s="99"/>
      <c r="B821" s="90"/>
      <c r="C821" s="90"/>
      <c r="D821" s="90"/>
      <c r="E821" s="90"/>
      <c r="F821" s="90"/>
      <c r="G821" s="90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  <c r="Z821" s="90"/>
      <c r="AA821" s="90"/>
      <c r="AB821" s="90"/>
      <c r="AC821" s="90"/>
      <c r="AD821" s="90"/>
      <c r="AE821" s="90"/>
    </row>
    <row r="822" spans="1:31" ht="20.25" x14ac:dyDescent="0.3">
      <c r="A822" s="99"/>
      <c r="B822" s="90"/>
      <c r="C822" s="90"/>
      <c r="D822" s="90"/>
      <c r="E822" s="90"/>
      <c r="F822" s="90"/>
      <c r="G822" s="90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  <c r="V822" s="90"/>
      <c r="W822" s="90"/>
      <c r="X822" s="90"/>
      <c r="Y822" s="90"/>
      <c r="Z822" s="90"/>
      <c r="AA822" s="90"/>
      <c r="AB822" s="90"/>
      <c r="AC822" s="90"/>
      <c r="AD822" s="90"/>
      <c r="AE822" s="90"/>
    </row>
    <row r="823" spans="1:31" ht="20.25" x14ac:dyDescent="0.3">
      <c r="A823" s="99"/>
      <c r="B823" s="90"/>
      <c r="C823" s="90"/>
      <c r="D823" s="90"/>
      <c r="E823" s="90"/>
      <c r="F823" s="90"/>
      <c r="G823" s="90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  <c r="V823" s="90"/>
      <c r="W823" s="90"/>
      <c r="X823" s="90"/>
      <c r="Y823" s="90"/>
      <c r="Z823" s="90"/>
      <c r="AA823" s="90"/>
      <c r="AB823" s="90"/>
      <c r="AC823" s="90"/>
      <c r="AD823" s="90"/>
      <c r="AE823" s="90"/>
    </row>
    <row r="824" spans="1:31" ht="20.25" x14ac:dyDescent="0.3">
      <c r="A824" s="99"/>
      <c r="B824" s="90"/>
      <c r="C824" s="90"/>
      <c r="D824" s="90"/>
      <c r="E824" s="90"/>
      <c r="F824" s="90"/>
      <c r="G824" s="90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  <c r="V824" s="90"/>
      <c r="W824" s="90"/>
      <c r="X824" s="90"/>
      <c r="Y824" s="90"/>
      <c r="Z824" s="90"/>
      <c r="AA824" s="90"/>
      <c r="AB824" s="90"/>
      <c r="AC824" s="90"/>
      <c r="AD824" s="90"/>
      <c r="AE824" s="90"/>
    </row>
    <row r="825" spans="1:31" ht="20.25" x14ac:dyDescent="0.3">
      <c r="A825" s="99"/>
      <c r="B825" s="90"/>
      <c r="C825" s="90"/>
      <c r="D825" s="90"/>
      <c r="E825" s="90"/>
      <c r="F825" s="90"/>
      <c r="G825" s="90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  <c r="V825" s="90"/>
      <c r="W825" s="90"/>
      <c r="X825" s="90"/>
      <c r="Y825" s="90"/>
      <c r="Z825" s="90"/>
      <c r="AA825" s="90"/>
      <c r="AB825" s="90"/>
      <c r="AC825" s="90"/>
      <c r="AD825" s="90"/>
      <c r="AE825" s="90"/>
    </row>
    <row r="826" spans="1:31" ht="20.25" x14ac:dyDescent="0.3">
      <c r="A826" s="99"/>
      <c r="B826" s="90"/>
      <c r="C826" s="90"/>
      <c r="D826" s="90"/>
      <c r="E826" s="90"/>
      <c r="F826" s="90"/>
      <c r="G826" s="90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90"/>
      <c r="V826" s="90"/>
      <c r="W826" s="90"/>
      <c r="X826" s="90"/>
      <c r="Y826" s="90"/>
      <c r="Z826" s="90"/>
      <c r="AA826" s="90"/>
      <c r="AB826" s="90"/>
      <c r="AC826" s="90"/>
      <c r="AD826" s="90"/>
      <c r="AE826" s="90"/>
    </row>
    <row r="827" spans="1:31" ht="20.25" x14ac:dyDescent="0.3">
      <c r="A827" s="99"/>
      <c r="B827" s="90"/>
      <c r="C827" s="90"/>
      <c r="D827" s="90"/>
      <c r="E827" s="90"/>
      <c r="F827" s="90"/>
      <c r="G827" s="90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90"/>
      <c r="V827" s="90"/>
      <c r="W827" s="90"/>
      <c r="X827" s="90"/>
      <c r="Y827" s="90"/>
      <c r="Z827" s="90"/>
      <c r="AA827" s="90"/>
      <c r="AB827" s="90"/>
      <c r="AC827" s="90"/>
      <c r="AD827" s="90"/>
      <c r="AE827" s="90"/>
    </row>
    <row r="828" spans="1:31" ht="20.25" x14ac:dyDescent="0.3">
      <c r="A828" s="99"/>
      <c r="B828" s="90"/>
      <c r="C828" s="90"/>
      <c r="D828" s="90"/>
      <c r="E828" s="90"/>
      <c r="F828" s="90"/>
      <c r="G828" s="90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90"/>
      <c r="V828" s="90"/>
      <c r="W828" s="90"/>
      <c r="X828" s="90"/>
      <c r="Y828" s="90"/>
      <c r="Z828" s="90"/>
      <c r="AA828" s="90"/>
      <c r="AB828" s="90"/>
      <c r="AC828" s="90"/>
      <c r="AD828" s="90"/>
      <c r="AE828" s="90"/>
    </row>
    <row r="829" spans="1:31" ht="20.25" x14ac:dyDescent="0.3">
      <c r="A829" s="99"/>
      <c r="B829" s="90"/>
      <c r="C829" s="90"/>
      <c r="D829" s="90"/>
      <c r="E829" s="90"/>
      <c r="F829" s="90"/>
      <c r="G829" s="90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  <c r="V829" s="90"/>
      <c r="W829" s="90"/>
      <c r="X829" s="90"/>
      <c r="Y829" s="90"/>
      <c r="Z829" s="90"/>
      <c r="AA829" s="90"/>
      <c r="AB829" s="90"/>
      <c r="AC829" s="90"/>
      <c r="AD829" s="90"/>
      <c r="AE829" s="90"/>
    </row>
    <row r="830" spans="1:31" ht="20.25" x14ac:dyDescent="0.3">
      <c r="A830" s="99"/>
      <c r="B830" s="90"/>
      <c r="C830" s="90"/>
      <c r="D830" s="90"/>
      <c r="E830" s="90"/>
      <c r="F830" s="90"/>
      <c r="G830" s="90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90"/>
      <c r="V830" s="90"/>
      <c r="W830" s="90"/>
      <c r="X830" s="90"/>
      <c r="Y830" s="90"/>
      <c r="Z830" s="90"/>
      <c r="AA830" s="90"/>
      <c r="AB830" s="90"/>
      <c r="AC830" s="90"/>
      <c r="AD830" s="90"/>
      <c r="AE830" s="90"/>
    </row>
    <row r="831" spans="1:31" ht="20.25" x14ac:dyDescent="0.3">
      <c r="A831" s="99"/>
      <c r="B831" s="90"/>
      <c r="C831" s="90"/>
      <c r="D831" s="90"/>
      <c r="E831" s="90"/>
      <c r="F831" s="90"/>
      <c r="G831" s="90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90"/>
      <c r="V831" s="90"/>
      <c r="W831" s="90"/>
      <c r="X831" s="90"/>
      <c r="Y831" s="90"/>
      <c r="Z831" s="90"/>
      <c r="AA831" s="90"/>
      <c r="AB831" s="90"/>
      <c r="AC831" s="90"/>
      <c r="AD831" s="90"/>
      <c r="AE831" s="90"/>
    </row>
    <row r="832" spans="1:31" ht="20.25" x14ac:dyDescent="0.3">
      <c r="A832" s="99"/>
      <c r="B832" s="90"/>
      <c r="C832" s="90"/>
      <c r="D832" s="90"/>
      <c r="E832" s="90"/>
      <c r="F832" s="90"/>
      <c r="G832" s="90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90"/>
      <c r="W832" s="90"/>
      <c r="X832" s="90"/>
      <c r="Y832" s="90"/>
      <c r="Z832" s="90"/>
      <c r="AA832" s="90"/>
      <c r="AB832" s="90"/>
      <c r="AC832" s="90"/>
      <c r="AD832" s="90"/>
      <c r="AE832" s="90"/>
    </row>
    <row r="833" spans="1:31" ht="20.25" x14ac:dyDescent="0.3">
      <c r="A833" s="99"/>
      <c r="B833" s="90"/>
      <c r="C833" s="90"/>
      <c r="D833" s="90"/>
      <c r="E833" s="90"/>
      <c r="F833" s="90"/>
      <c r="G833" s="90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90"/>
      <c r="V833" s="90"/>
      <c r="W833" s="90"/>
      <c r="X833" s="90"/>
      <c r="Y833" s="90"/>
      <c r="Z833" s="90"/>
      <c r="AA833" s="90"/>
      <c r="AB833" s="90"/>
      <c r="AC833" s="90"/>
      <c r="AD833" s="90"/>
      <c r="AE833" s="90"/>
    </row>
    <row r="834" spans="1:31" ht="20.25" x14ac:dyDescent="0.3">
      <c r="A834" s="99"/>
      <c r="B834" s="90"/>
      <c r="C834" s="90"/>
      <c r="D834" s="90"/>
      <c r="E834" s="90"/>
      <c r="F834" s="90"/>
      <c r="G834" s="90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90"/>
      <c r="V834" s="90"/>
      <c r="W834" s="90"/>
      <c r="X834" s="90"/>
      <c r="Y834" s="90"/>
      <c r="Z834" s="90"/>
      <c r="AA834" s="90"/>
      <c r="AB834" s="90"/>
      <c r="AC834" s="90"/>
      <c r="AD834" s="90"/>
      <c r="AE834" s="90"/>
    </row>
    <row r="835" spans="1:31" ht="20.25" x14ac:dyDescent="0.3">
      <c r="A835" s="99"/>
      <c r="B835" s="90"/>
      <c r="C835" s="90"/>
      <c r="D835" s="90"/>
      <c r="E835" s="90"/>
      <c r="F835" s="90"/>
      <c r="G835" s="90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90"/>
      <c r="V835" s="90"/>
      <c r="W835" s="90"/>
      <c r="X835" s="90"/>
      <c r="Y835" s="90"/>
      <c r="Z835" s="90"/>
      <c r="AA835" s="90"/>
      <c r="AB835" s="90"/>
      <c r="AC835" s="90"/>
      <c r="AD835" s="90"/>
      <c r="AE835" s="90"/>
    </row>
    <row r="836" spans="1:31" ht="20.25" x14ac:dyDescent="0.3">
      <c r="A836" s="99"/>
      <c r="B836" s="90"/>
      <c r="C836" s="90"/>
      <c r="D836" s="90"/>
      <c r="E836" s="90"/>
      <c r="F836" s="90"/>
      <c r="G836" s="90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  <c r="V836" s="90"/>
      <c r="W836" s="90"/>
      <c r="X836" s="90"/>
      <c r="Y836" s="90"/>
      <c r="Z836" s="90"/>
      <c r="AA836" s="90"/>
      <c r="AB836" s="90"/>
      <c r="AC836" s="90"/>
      <c r="AD836" s="90"/>
      <c r="AE836" s="90"/>
    </row>
    <row r="837" spans="1:31" ht="20.25" x14ac:dyDescent="0.3">
      <c r="A837" s="99"/>
      <c r="B837" s="90"/>
      <c r="C837" s="90"/>
      <c r="D837" s="90"/>
      <c r="E837" s="90"/>
      <c r="F837" s="90"/>
      <c r="G837" s="90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90"/>
      <c r="V837" s="90"/>
      <c r="W837" s="90"/>
      <c r="X837" s="90"/>
      <c r="Y837" s="90"/>
      <c r="Z837" s="90"/>
      <c r="AA837" s="90"/>
      <c r="AB837" s="90"/>
      <c r="AC837" s="90"/>
      <c r="AD837" s="90"/>
      <c r="AE837" s="90"/>
    </row>
    <row r="838" spans="1:31" ht="20.25" x14ac:dyDescent="0.3">
      <c r="A838" s="99"/>
      <c r="B838" s="90"/>
      <c r="C838" s="90"/>
      <c r="D838" s="90"/>
      <c r="E838" s="90"/>
      <c r="F838" s="90"/>
      <c r="G838" s="90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90"/>
      <c r="V838" s="90"/>
      <c r="W838" s="90"/>
      <c r="X838" s="90"/>
      <c r="Y838" s="90"/>
      <c r="Z838" s="90"/>
      <c r="AA838" s="90"/>
      <c r="AB838" s="90"/>
      <c r="AC838" s="90"/>
      <c r="AD838" s="90"/>
      <c r="AE838" s="90"/>
    </row>
    <row r="839" spans="1:31" ht="20.25" x14ac:dyDescent="0.3">
      <c r="A839" s="99"/>
      <c r="B839" s="90"/>
      <c r="C839" s="90"/>
      <c r="D839" s="90"/>
      <c r="E839" s="90"/>
      <c r="F839" s="90"/>
      <c r="G839" s="90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90"/>
      <c r="V839" s="90"/>
      <c r="W839" s="90"/>
      <c r="X839" s="90"/>
      <c r="Y839" s="90"/>
      <c r="Z839" s="90"/>
      <c r="AA839" s="90"/>
      <c r="AB839" s="90"/>
      <c r="AC839" s="90"/>
      <c r="AD839" s="90"/>
      <c r="AE839" s="90"/>
    </row>
    <row r="840" spans="1:31" ht="20.25" x14ac:dyDescent="0.3">
      <c r="A840" s="99"/>
      <c r="B840" s="90"/>
      <c r="C840" s="90"/>
      <c r="D840" s="90"/>
      <c r="E840" s="90"/>
      <c r="F840" s="90"/>
      <c r="G840" s="90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90"/>
      <c r="V840" s="90"/>
      <c r="W840" s="90"/>
      <c r="X840" s="90"/>
      <c r="Y840" s="90"/>
      <c r="Z840" s="90"/>
      <c r="AA840" s="90"/>
      <c r="AB840" s="90"/>
      <c r="AC840" s="90"/>
      <c r="AD840" s="90"/>
      <c r="AE840" s="90"/>
    </row>
    <row r="841" spans="1:31" ht="20.25" x14ac:dyDescent="0.3">
      <c r="A841" s="99"/>
      <c r="B841" s="90"/>
      <c r="C841" s="90"/>
      <c r="D841" s="90"/>
      <c r="E841" s="90"/>
      <c r="F841" s="90"/>
      <c r="G841" s="90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  <c r="V841" s="90"/>
      <c r="W841" s="90"/>
      <c r="X841" s="90"/>
      <c r="Y841" s="90"/>
      <c r="Z841" s="90"/>
      <c r="AA841" s="90"/>
      <c r="AB841" s="90"/>
      <c r="AC841" s="90"/>
      <c r="AD841" s="90"/>
      <c r="AE841" s="90"/>
    </row>
    <row r="842" spans="1:31" ht="20.25" x14ac:dyDescent="0.3">
      <c r="A842" s="99"/>
      <c r="B842" s="90"/>
      <c r="C842" s="90"/>
      <c r="D842" s="90"/>
      <c r="E842" s="90"/>
      <c r="F842" s="90"/>
      <c r="G842" s="90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90"/>
      <c r="V842" s="90"/>
      <c r="W842" s="90"/>
      <c r="X842" s="90"/>
      <c r="Y842" s="90"/>
      <c r="Z842" s="90"/>
      <c r="AA842" s="90"/>
      <c r="AB842" s="90"/>
      <c r="AC842" s="90"/>
      <c r="AD842" s="90"/>
      <c r="AE842" s="90"/>
    </row>
    <row r="843" spans="1:31" ht="20.25" x14ac:dyDescent="0.3">
      <c r="A843" s="99"/>
      <c r="B843" s="90"/>
      <c r="C843" s="90"/>
      <c r="D843" s="90"/>
      <c r="E843" s="90"/>
      <c r="F843" s="90"/>
      <c r="G843" s="90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90"/>
      <c r="V843" s="90"/>
      <c r="W843" s="90"/>
      <c r="X843" s="90"/>
      <c r="Y843" s="90"/>
      <c r="Z843" s="90"/>
      <c r="AA843" s="90"/>
      <c r="AB843" s="90"/>
      <c r="AC843" s="90"/>
      <c r="AD843" s="90"/>
      <c r="AE843" s="90"/>
    </row>
    <row r="844" spans="1:31" ht="20.25" x14ac:dyDescent="0.3">
      <c r="A844" s="99"/>
      <c r="B844" s="90"/>
      <c r="C844" s="90"/>
      <c r="D844" s="90"/>
      <c r="E844" s="90"/>
      <c r="F844" s="90"/>
      <c r="G844" s="90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90"/>
      <c r="V844" s="90"/>
      <c r="W844" s="90"/>
      <c r="X844" s="90"/>
      <c r="Y844" s="90"/>
      <c r="Z844" s="90"/>
      <c r="AA844" s="90"/>
      <c r="AB844" s="90"/>
      <c r="AC844" s="90"/>
      <c r="AD844" s="90"/>
      <c r="AE844" s="90"/>
    </row>
    <row r="845" spans="1:31" ht="20.25" x14ac:dyDescent="0.3">
      <c r="A845" s="99"/>
      <c r="B845" s="90"/>
      <c r="C845" s="90"/>
      <c r="D845" s="90"/>
      <c r="E845" s="90"/>
      <c r="F845" s="90"/>
      <c r="G845" s="90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90"/>
      <c r="V845" s="90"/>
      <c r="W845" s="90"/>
      <c r="X845" s="90"/>
      <c r="Y845" s="90"/>
      <c r="Z845" s="90"/>
      <c r="AA845" s="90"/>
      <c r="AB845" s="90"/>
      <c r="AC845" s="90"/>
      <c r="AD845" s="90"/>
      <c r="AE845" s="90"/>
    </row>
    <row r="846" spans="1:31" ht="20.25" x14ac:dyDescent="0.3">
      <c r="A846" s="99"/>
      <c r="B846" s="90"/>
      <c r="C846" s="90"/>
      <c r="D846" s="90"/>
      <c r="E846" s="90"/>
      <c r="F846" s="90"/>
      <c r="G846" s="90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90"/>
      <c r="V846" s="90"/>
      <c r="W846" s="90"/>
      <c r="X846" s="90"/>
      <c r="Y846" s="90"/>
      <c r="Z846" s="90"/>
      <c r="AA846" s="90"/>
      <c r="AB846" s="90"/>
      <c r="AC846" s="90"/>
      <c r="AD846" s="90"/>
      <c r="AE846" s="90"/>
    </row>
    <row r="847" spans="1:31" ht="20.25" x14ac:dyDescent="0.3">
      <c r="A847" s="99"/>
      <c r="B847" s="90"/>
      <c r="C847" s="90"/>
      <c r="D847" s="90"/>
      <c r="E847" s="90"/>
      <c r="F847" s="90"/>
      <c r="G847" s="90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90"/>
      <c r="V847" s="90"/>
      <c r="W847" s="90"/>
      <c r="X847" s="90"/>
      <c r="Y847" s="90"/>
      <c r="Z847" s="90"/>
      <c r="AA847" s="90"/>
      <c r="AB847" s="90"/>
      <c r="AC847" s="90"/>
      <c r="AD847" s="90"/>
      <c r="AE847" s="90"/>
    </row>
    <row r="848" spans="1:31" ht="20.25" x14ac:dyDescent="0.3">
      <c r="A848" s="99"/>
      <c r="B848" s="90"/>
      <c r="C848" s="90"/>
      <c r="D848" s="90"/>
      <c r="E848" s="90"/>
      <c r="F848" s="90"/>
      <c r="G848" s="90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90"/>
      <c r="V848" s="90"/>
      <c r="W848" s="90"/>
      <c r="X848" s="90"/>
      <c r="Y848" s="90"/>
      <c r="Z848" s="90"/>
      <c r="AA848" s="90"/>
      <c r="AB848" s="90"/>
      <c r="AC848" s="90"/>
      <c r="AD848" s="90"/>
      <c r="AE848" s="90"/>
    </row>
    <row r="849" spans="1:31" ht="20.25" x14ac:dyDescent="0.3">
      <c r="A849" s="99"/>
      <c r="B849" s="90"/>
      <c r="C849" s="90"/>
      <c r="D849" s="90"/>
      <c r="E849" s="90"/>
      <c r="F849" s="90"/>
      <c r="G849" s="90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90"/>
      <c r="V849" s="90"/>
      <c r="W849" s="90"/>
      <c r="X849" s="90"/>
      <c r="Y849" s="90"/>
      <c r="Z849" s="90"/>
      <c r="AA849" s="90"/>
      <c r="AB849" s="90"/>
      <c r="AC849" s="90"/>
      <c r="AD849" s="90"/>
      <c r="AE849" s="90"/>
    </row>
    <row r="850" spans="1:31" ht="20.25" x14ac:dyDescent="0.3">
      <c r="A850" s="99"/>
      <c r="B850" s="90"/>
      <c r="C850" s="90"/>
      <c r="D850" s="90"/>
      <c r="E850" s="90"/>
      <c r="F850" s="90"/>
      <c r="G850" s="90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90"/>
      <c r="V850" s="90"/>
      <c r="W850" s="90"/>
      <c r="X850" s="90"/>
      <c r="Y850" s="90"/>
      <c r="Z850" s="90"/>
      <c r="AA850" s="90"/>
      <c r="AB850" s="90"/>
      <c r="AC850" s="90"/>
      <c r="AD850" s="90"/>
      <c r="AE850" s="90"/>
    </row>
    <row r="851" spans="1:31" ht="20.25" x14ac:dyDescent="0.3">
      <c r="A851" s="99"/>
      <c r="B851" s="90"/>
      <c r="C851" s="90"/>
      <c r="D851" s="90"/>
      <c r="E851" s="90"/>
      <c r="F851" s="90"/>
      <c r="G851" s="90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90"/>
      <c r="V851" s="90"/>
      <c r="W851" s="90"/>
      <c r="X851" s="90"/>
      <c r="Y851" s="90"/>
      <c r="Z851" s="90"/>
      <c r="AA851" s="90"/>
      <c r="AB851" s="90"/>
      <c r="AC851" s="90"/>
      <c r="AD851" s="90"/>
      <c r="AE851" s="90"/>
    </row>
    <row r="852" spans="1:31" ht="20.25" x14ac:dyDescent="0.3">
      <c r="A852" s="99"/>
      <c r="B852" s="90"/>
      <c r="C852" s="90"/>
      <c r="D852" s="90"/>
      <c r="E852" s="90"/>
      <c r="F852" s="90"/>
      <c r="G852" s="90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90"/>
      <c r="V852" s="90"/>
      <c r="W852" s="90"/>
      <c r="X852" s="90"/>
      <c r="Y852" s="90"/>
      <c r="Z852" s="90"/>
      <c r="AA852" s="90"/>
      <c r="AB852" s="90"/>
      <c r="AC852" s="90"/>
      <c r="AD852" s="90"/>
      <c r="AE852" s="90"/>
    </row>
    <row r="853" spans="1:31" ht="20.25" x14ac:dyDescent="0.3">
      <c r="A853" s="99"/>
      <c r="B853" s="90"/>
      <c r="C853" s="90"/>
      <c r="D853" s="90"/>
      <c r="E853" s="90"/>
      <c r="F853" s="90"/>
      <c r="G853" s="90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90"/>
      <c r="V853" s="90"/>
      <c r="W853" s="90"/>
      <c r="X853" s="90"/>
      <c r="Y853" s="90"/>
      <c r="Z853" s="90"/>
      <c r="AA853" s="90"/>
      <c r="AB853" s="90"/>
      <c r="AC853" s="90"/>
      <c r="AD853" s="90"/>
      <c r="AE853" s="90"/>
    </row>
    <row r="854" spans="1:31" ht="20.25" x14ac:dyDescent="0.3">
      <c r="A854" s="99"/>
      <c r="B854" s="90"/>
      <c r="C854" s="90"/>
      <c r="D854" s="90"/>
      <c r="E854" s="90"/>
      <c r="F854" s="90"/>
      <c r="G854" s="90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90"/>
      <c r="V854" s="90"/>
      <c r="W854" s="90"/>
      <c r="X854" s="90"/>
      <c r="Y854" s="90"/>
      <c r="Z854" s="90"/>
      <c r="AA854" s="90"/>
      <c r="AB854" s="90"/>
      <c r="AC854" s="90"/>
      <c r="AD854" s="90"/>
      <c r="AE854" s="90"/>
    </row>
    <row r="855" spans="1:31" ht="20.25" x14ac:dyDescent="0.3">
      <c r="A855" s="99"/>
      <c r="B855" s="90"/>
      <c r="C855" s="90"/>
      <c r="D855" s="90"/>
      <c r="E855" s="90"/>
      <c r="F855" s="90"/>
      <c r="G855" s="90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90"/>
      <c r="V855" s="90"/>
      <c r="W855" s="90"/>
      <c r="X855" s="90"/>
      <c r="Y855" s="90"/>
      <c r="Z855" s="90"/>
      <c r="AA855" s="90"/>
      <c r="AB855" s="90"/>
      <c r="AC855" s="90"/>
      <c r="AD855" s="90"/>
      <c r="AE855" s="90"/>
    </row>
    <row r="856" spans="1:31" ht="20.25" x14ac:dyDescent="0.3">
      <c r="A856" s="99"/>
      <c r="B856" s="90"/>
      <c r="C856" s="90"/>
      <c r="D856" s="90"/>
      <c r="E856" s="90"/>
      <c r="F856" s="90"/>
      <c r="G856" s="90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90"/>
      <c r="V856" s="90"/>
      <c r="W856" s="90"/>
      <c r="X856" s="90"/>
      <c r="Y856" s="90"/>
      <c r="Z856" s="90"/>
      <c r="AA856" s="90"/>
      <c r="AB856" s="90"/>
      <c r="AC856" s="90"/>
      <c r="AD856" s="90"/>
      <c r="AE856" s="90"/>
    </row>
    <row r="857" spans="1:31" ht="20.25" x14ac:dyDescent="0.3">
      <c r="A857" s="99"/>
      <c r="B857" s="90"/>
      <c r="C857" s="90"/>
      <c r="D857" s="90"/>
      <c r="E857" s="90"/>
      <c r="F857" s="90"/>
      <c r="G857" s="90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90"/>
      <c r="V857" s="90"/>
      <c r="W857" s="90"/>
      <c r="X857" s="90"/>
      <c r="Y857" s="90"/>
      <c r="Z857" s="90"/>
      <c r="AA857" s="90"/>
      <c r="AB857" s="90"/>
      <c r="AC857" s="90"/>
      <c r="AD857" s="90"/>
      <c r="AE857" s="90"/>
    </row>
    <row r="858" spans="1:31" ht="20.25" x14ac:dyDescent="0.3">
      <c r="A858" s="99"/>
      <c r="B858" s="90"/>
      <c r="C858" s="90"/>
      <c r="D858" s="90"/>
      <c r="E858" s="90"/>
      <c r="F858" s="90"/>
      <c r="G858" s="90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90"/>
      <c r="V858" s="90"/>
      <c r="W858" s="90"/>
      <c r="X858" s="90"/>
      <c r="Y858" s="90"/>
      <c r="Z858" s="90"/>
      <c r="AA858" s="90"/>
      <c r="AB858" s="90"/>
      <c r="AC858" s="90"/>
      <c r="AD858" s="90"/>
      <c r="AE858" s="90"/>
    </row>
    <row r="859" spans="1:31" ht="20.25" x14ac:dyDescent="0.3">
      <c r="A859" s="99"/>
      <c r="B859" s="90"/>
      <c r="C859" s="90"/>
      <c r="D859" s="90"/>
      <c r="E859" s="90"/>
      <c r="F859" s="90"/>
      <c r="G859" s="90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90"/>
      <c r="V859" s="90"/>
      <c r="W859" s="90"/>
      <c r="X859" s="90"/>
      <c r="Y859" s="90"/>
      <c r="Z859" s="90"/>
      <c r="AA859" s="90"/>
      <c r="AB859" s="90"/>
      <c r="AC859" s="90"/>
      <c r="AD859" s="90"/>
      <c r="AE859" s="90"/>
    </row>
    <row r="860" spans="1:31" ht="20.25" x14ac:dyDescent="0.3">
      <c r="A860" s="99"/>
      <c r="B860" s="90"/>
      <c r="C860" s="90"/>
      <c r="D860" s="90"/>
      <c r="E860" s="90"/>
      <c r="F860" s="90"/>
      <c r="G860" s="90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  <c r="V860" s="90"/>
      <c r="W860" s="90"/>
      <c r="X860" s="90"/>
      <c r="Y860" s="90"/>
      <c r="Z860" s="90"/>
      <c r="AA860" s="90"/>
      <c r="AB860" s="90"/>
      <c r="AC860" s="90"/>
      <c r="AD860" s="90"/>
      <c r="AE860" s="90"/>
    </row>
    <row r="861" spans="1:31" ht="20.25" x14ac:dyDescent="0.3">
      <c r="A861" s="99"/>
      <c r="B861" s="90"/>
      <c r="C861" s="90"/>
      <c r="D861" s="90"/>
      <c r="E861" s="90"/>
      <c r="F861" s="90"/>
      <c r="G861" s="90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90"/>
      <c r="V861" s="90"/>
      <c r="W861" s="90"/>
      <c r="X861" s="90"/>
      <c r="Y861" s="90"/>
      <c r="Z861" s="90"/>
      <c r="AA861" s="90"/>
      <c r="AB861" s="90"/>
      <c r="AC861" s="90"/>
      <c r="AD861" s="90"/>
      <c r="AE861" s="90"/>
    </row>
    <row r="862" spans="1:31" ht="20.25" x14ac:dyDescent="0.3">
      <c r="A862" s="99"/>
      <c r="B862" s="90"/>
      <c r="C862" s="90"/>
      <c r="D862" s="90"/>
      <c r="E862" s="90"/>
      <c r="F862" s="90"/>
      <c r="G862" s="90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90"/>
      <c r="V862" s="90"/>
      <c r="W862" s="90"/>
      <c r="X862" s="90"/>
      <c r="Y862" s="90"/>
      <c r="Z862" s="90"/>
      <c r="AA862" s="90"/>
      <c r="AB862" s="90"/>
      <c r="AC862" s="90"/>
      <c r="AD862" s="90"/>
      <c r="AE862" s="90"/>
    </row>
    <row r="863" spans="1:31" ht="20.25" x14ac:dyDescent="0.3">
      <c r="A863" s="99"/>
      <c r="B863" s="90"/>
      <c r="C863" s="90"/>
      <c r="D863" s="90"/>
      <c r="E863" s="90"/>
      <c r="F863" s="90"/>
      <c r="G863" s="90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90"/>
      <c r="V863" s="90"/>
      <c r="W863" s="90"/>
      <c r="X863" s="90"/>
      <c r="Y863" s="90"/>
      <c r="Z863" s="90"/>
      <c r="AA863" s="90"/>
      <c r="AB863" s="90"/>
      <c r="AC863" s="90"/>
      <c r="AD863" s="90"/>
      <c r="AE863" s="90"/>
    </row>
    <row r="864" spans="1:31" ht="20.25" x14ac:dyDescent="0.3">
      <c r="A864" s="99"/>
      <c r="B864" s="90"/>
      <c r="C864" s="90"/>
      <c r="D864" s="90"/>
      <c r="E864" s="90"/>
      <c r="F864" s="90"/>
      <c r="G864" s="90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90"/>
      <c r="V864" s="90"/>
      <c r="W864" s="90"/>
      <c r="X864" s="90"/>
      <c r="Y864" s="90"/>
      <c r="Z864" s="90"/>
      <c r="AA864" s="90"/>
      <c r="AB864" s="90"/>
      <c r="AC864" s="90"/>
      <c r="AD864" s="90"/>
      <c r="AE864" s="90"/>
    </row>
    <row r="865" spans="1:31" ht="20.25" x14ac:dyDescent="0.3">
      <c r="A865" s="99"/>
      <c r="B865" s="90"/>
      <c r="C865" s="90"/>
      <c r="D865" s="90"/>
      <c r="E865" s="90"/>
      <c r="F865" s="90"/>
      <c r="G865" s="90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90"/>
      <c r="V865" s="90"/>
      <c r="W865" s="90"/>
      <c r="X865" s="90"/>
      <c r="Y865" s="90"/>
      <c r="Z865" s="90"/>
      <c r="AA865" s="90"/>
      <c r="AB865" s="90"/>
      <c r="AC865" s="90"/>
      <c r="AD865" s="90"/>
      <c r="AE865" s="90"/>
    </row>
    <row r="866" spans="1:31" ht="20.25" x14ac:dyDescent="0.3">
      <c r="A866" s="99"/>
      <c r="B866" s="90"/>
      <c r="C866" s="90"/>
      <c r="D866" s="90"/>
      <c r="E866" s="90"/>
      <c r="F866" s="90"/>
      <c r="G866" s="90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90"/>
      <c r="V866" s="90"/>
      <c r="W866" s="90"/>
      <c r="X866" s="90"/>
      <c r="Y866" s="90"/>
      <c r="Z866" s="90"/>
      <c r="AA866" s="90"/>
      <c r="AB866" s="90"/>
      <c r="AC866" s="90"/>
      <c r="AD866" s="90"/>
      <c r="AE866" s="90"/>
    </row>
    <row r="867" spans="1:31" ht="20.25" x14ac:dyDescent="0.3">
      <c r="A867" s="99"/>
      <c r="B867" s="90"/>
      <c r="C867" s="90"/>
      <c r="D867" s="90"/>
      <c r="E867" s="90"/>
      <c r="F867" s="90"/>
      <c r="G867" s="90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90"/>
      <c r="U867" s="90"/>
      <c r="V867" s="90"/>
      <c r="W867" s="90"/>
      <c r="X867" s="90"/>
      <c r="Y867" s="90"/>
      <c r="Z867" s="90"/>
      <c r="AA867" s="90"/>
      <c r="AB867" s="90"/>
      <c r="AC867" s="90"/>
      <c r="AD867" s="90"/>
      <c r="AE867" s="90"/>
    </row>
    <row r="868" spans="1:31" ht="20.25" x14ac:dyDescent="0.3">
      <c r="A868" s="99"/>
      <c r="B868" s="90"/>
      <c r="C868" s="90"/>
      <c r="D868" s="90"/>
      <c r="E868" s="90"/>
      <c r="F868" s="90"/>
      <c r="G868" s="90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90"/>
      <c r="V868" s="90"/>
      <c r="W868" s="90"/>
      <c r="X868" s="90"/>
      <c r="Y868" s="90"/>
      <c r="Z868" s="90"/>
      <c r="AA868" s="90"/>
      <c r="AB868" s="90"/>
      <c r="AC868" s="90"/>
      <c r="AD868" s="90"/>
      <c r="AE868" s="90"/>
    </row>
    <row r="869" spans="1:31" ht="20.25" x14ac:dyDescent="0.3">
      <c r="A869" s="99"/>
      <c r="B869" s="90"/>
      <c r="C869" s="90"/>
      <c r="D869" s="90"/>
      <c r="E869" s="90"/>
      <c r="F869" s="90"/>
      <c r="G869" s="90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90"/>
      <c r="V869" s="90"/>
      <c r="W869" s="90"/>
      <c r="X869" s="90"/>
      <c r="Y869" s="90"/>
      <c r="Z869" s="90"/>
      <c r="AA869" s="90"/>
      <c r="AB869" s="90"/>
      <c r="AC869" s="90"/>
      <c r="AD869" s="90"/>
      <c r="AE869" s="90"/>
    </row>
    <row r="870" spans="1:31" ht="20.25" x14ac:dyDescent="0.3">
      <c r="A870" s="99"/>
      <c r="B870" s="90"/>
      <c r="C870" s="90"/>
      <c r="D870" s="90"/>
      <c r="E870" s="90"/>
      <c r="F870" s="90"/>
      <c r="G870" s="90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90"/>
      <c r="V870" s="90"/>
      <c r="W870" s="90"/>
      <c r="X870" s="90"/>
      <c r="Y870" s="90"/>
      <c r="Z870" s="90"/>
      <c r="AA870" s="90"/>
      <c r="AB870" s="90"/>
      <c r="AC870" s="90"/>
      <c r="AD870" s="90"/>
      <c r="AE870" s="90"/>
    </row>
    <row r="871" spans="1:31" ht="20.25" x14ac:dyDescent="0.3">
      <c r="A871" s="99"/>
      <c r="B871" s="90"/>
      <c r="C871" s="90"/>
      <c r="D871" s="90"/>
      <c r="E871" s="90"/>
      <c r="F871" s="90"/>
      <c r="G871" s="90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90"/>
      <c r="V871" s="90"/>
      <c r="W871" s="90"/>
      <c r="X871" s="90"/>
      <c r="Y871" s="90"/>
      <c r="Z871" s="90"/>
      <c r="AA871" s="90"/>
      <c r="AB871" s="90"/>
      <c r="AC871" s="90"/>
      <c r="AD871" s="90"/>
      <c r="AE871" s="90"/>
    </row>
    <row r="872" spans="1:31" ht="20.25" x14ac:dyDescent="0.3">
      <c r="A872" s="99"/>
      <c r="B872" s="90"/>
      <c r="C872" s="90"/>
      <c r="D872" s="90"/>
      <c r="E872" s="90"/>
      <c r="F872" s="90"/>
      <c r="G872" s="90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90"/>
      <c r="V872" s="90"/>
      <c r="W872" s="90"/>
      <c r="X872" s="90"/>
      <c r="Y872" s="90"/>
      <c r="Z872" s="90"/>
      <c r="AA872" s="90"/>
      <c r="AB872" s="90"/>
      <c r="AC872" s="90"/>
      <c r="AD872" s="90"/>
      <c r="AE872" s="90"/>
    </row>
    <row r="873" spans="1:31" ht="20.25" x14ac:dyDescent="0.3">
      <c r="A873" s="99"/>
      <c r="B873" s="90"/>
      <c r="C873" s="90"/>
      <c r="D873" s="90"/>
      <c r="E873" s="90"/>
      <c r="F873" s="90"/>
      <c r="G873" s="90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  <c r="V873" s="90"/>
      <c r="W873" s="90"/>
      <c r="X873" s="90"/>
      <c r="Y873" s="90"/>
      <c r="Z873" s="90"/>
      <c r="AA873" s="90"/>
      <c r="AB873" s="90"/>
      <c r="AC873" s="90"/>
      <c r="AD873" s="90"/>
      <c r="AE873" s="90"/>
    </row>
    <row r="874" spans="1:31" ht="20.25" x14ac:dyDescent="0.3">
      <c r="A874" s="99"/>
      <c r="B874" s="90"/>
      <c r="C874" s="90"/>
      <c r="D874" s="90"/>
      <c r="E874" s="90"/>
      <c r="F874" s="90"/>
      <c r="G874" s="90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90"/>
      <c r="V874" s="90"/>
      <c r="W874" s="90"/>
      <c r="X874" s="90"/>
      <c r="Y874" s="90"/>
      <c r="Z874" s="90"/>
      <c r="AA874" s="90"/>
      <c r="AB874" s="90"/>
      <c r="AC874" s="90"/>
      <c r="AD874" s="90"/>
      <c r="AE874" s="90"/>
    </row>
    <row r="875" spans="1:31" ht="20.25" x14ac:dyDescent="0.3">
      <c r="A875" s="99"/>
      <c r="B875" s="90"/>
      <c r="C875" s="90"/>
      <c r="D875" s="90"/>
      <c r="E875" s="90"/>
      <c r="F875" s="90"/>
      <c r="G875" s="90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  <c r="V875" s="90"/>
      <c r="W875" s="90"/>
      <c r="X875" s="90"/>
      <c r="Y875" s="90"/>
      <c r="Z875" s="90"/>
      <c r="AA875" s="90"/>
      <c r="AB875" s="90"/>
      <c r="AC875" s="90"/>
      <c r="AD875" s="90"/>
      <c r="AE875" s="90"/>
    </row>
    <row r="876" spans="1:31" ht="20.25" x14ac:dyDescent="0.3">
      <c r="A876" s="99"/>
      <c r="B876" s="90"/>
      <c r="C876" s="90"/>
      <c r="D876" s="90"/>
      <c r="E876" s="90"/>
      <c r="F876" s="90"/>
      <c r="G876" s="90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90"/>
      <c r="V876" s="90"/>
      <c r="W876" s="90"/>
      <c r="X876" s="90"/>
      <c r="Y876" s="90"/>
      <c r="Z876" s="90"/>
      <c r="AA876" s="90"/>
      <c r="AB876" s="90"/>
      <c r="AC876" s="90"/>
      <c r="AD876" s="90"/>
      <c r="AE876" s="90"/>
    </row>
    <row r="877" spans="1:31" ht="20.25" x14ac:dyDescent="0.3">
      <c r="A877" s="99"/>
      <c r="B877" s="90"/>
      <c r="C877" s="90"/>
      <c r="D877" s="90"/>
      <c r="E877" s="90"/>
      <c r="F877" s="90"/>
      <c r="G877" s="90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90"/>
      <c r="V877" s="90"/>
      <c r="W877" s="90"/>
      <c r="X877" s="90"/>
      <c r="Y877" s="90"/>
      <c r="Z877" s="90"/>
      <c r="AA877" s="90"/>
      <c r="AB877" s="90"/>
      <c r="AC877" s="90"/>
      <c r="AD877" s="90"/>
      <c r="AE877" s="90"/>
    </row>
    <row r="878" spans="1:31" ht="20.25" x14ac:dyDescent="0.3">
      <c r="A878" s="99"/>
      <c r="B878" s="90"/>
      <c r="C878" s="90"/>
      <c r="D878" s="90"/>
      <c r="E878" s="90"/>
      <c r="F878" s="90"/>
      <c r="G878" s="90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90"/>
      <c r="V878" s="90"/>
      <c r="W878" s="90"/>
      <c r="X878" s="90"/>
      <c r="Y878" s="90"/>
      <c r="Z878" s="90"/>
      <c r="AA878" s="90"/>
      <c r="AB878" s="90"/>
      <c r="AC878" s="90"/>
      <c r="AD878" s="90"/>
      <c r="AE878" s="90"/>
    </row>
    <row r="879" spans="1:31" ht="20.25" x14ac:dyDescent="0.3">
      <c r="A879" s="99"/>
      <c r="B879" s="90"/>
      <c r="C879" s="90"/>
      <c r="D879" s="90"/>
      <c r="E879" s="90"/>
      <c r="F879" s="90"/>
      <c r="G879" s="90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90"/>
      <c r="V879" s="90"/>
      <c r="W879" s="90"/>
      <c r="X879" s="90"/>
      <c r="Y879" s="90"/>
      <c r="Z879" s="90"/>
      <c r="AA879" s="90"/>
      <c r="AB879" s="90"/>
      <c r="AC879" s="90"/>
      <c r="AD879" s="90"/>
      <c r="AE879" s="90"/>
    </row>
    <row r="880" spans="1:31" ht="20.25" x14ac:dyDescent="0.3">
      <c r="A880" s="99"/>
      <c r="B880" s="90"/>
      <c r="C880" s="90"/>
      <c r="D880" s="90"/>
      <c r="E880" s="90"/>
      <c r="F880" s="90"/>
      <c r="G880" s="90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90"/>
      <c r="V880" s="90"/>
      <c r="W880" s="90"/>
      <c r="X880" s="90"/>
      <c r="Y880" s="90"/>
      <c r="Z880" s="90"/>
      <c r="AA880" s="90"/>
      <c r="AB880" s="90"/>
      <c r="AC880" s="90"/>
      <c r="AD880" s="90"/>
      <c r="AE880" s="90"/>
    </row>
    <row r="881" spans="1:31" ht="20.25" x14ac:dyDescent="0.3">
      <c r="A881" s="99"/>
      <c r="B881" s="90"/>
      <c r="C881" s="90"/>
      <c r="D881" s="90"/>
      <c r="E881" s="90"/>
      <c r="F881" s="90"/>
      <c r="G881" s="90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90"/>
      <c r="V881" s="90"/>
      <c r="W881" s="90"/>
      <c r="X881" s="90"/>
      <c r="Y881" s="90"/>
      <c r="Z881" s="90"/>
      <c r="AA881" s="90"/>
      <c r="AB881" s="90"/>
      <c r="AC881" s="90"/>
      <c r="AD881" s="90"/>
      <c r="AE881" s="90"/>
    </row>
    <row r="882" spans="1:31" ht="20.25" x14ac:dyDescent="0.3">
      <c r="A882" s="99"/>
      <c r="B882" s="90"/>
      <c r="C882" s="90"/>
      <c r="D882" s="90"/>
      <c r="E882" s="90"/>
      <c r="F882" s="90"/>
      <c r="G882" s="90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90"/>
      <c r="V882" s="90"/>
      <c r="W882" s="90"/>
      <c r="X882" s="90"/>
      <c r="Y882" s="90"/>
      <c r="Z882" s="90"/>
      <c r="AA882" s="90"/>
      <c r="AB882" s="90"/>
      <c r="AC882" s="90"/>
      <c r="AD882" s="90"/>
      <c r="AE882" s="90"/>
    </row>
    <row r="883" spans="1:31" ht="20.25" x14ac:dyDescent="0.3">
      <c r="A883" s="99"/>
      <c r="B883" s="90"/>
      <c r="C883" s="90"/>
      <c r="D883" s="90"/>
      <c r="E883" s="90"/>
      <c r="F883" s="90"/>
      <c r="G883" s="90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90"/>
      <c r="V883" s="90"/>
      <c r="W883" s="90"/>
      <c r="X883" s="90"/>
      <c r="Y883" s="90"/>
      <c r="Z883" s="90"/>
      <c r="AA883" s="90"/>
      <c r="AB883" s="90"/>
      <c r="AC883" s="90"/>
      <c r="AD883" s="90"/>
      <c r="AE883" s="90"/>
    </row>
    <row r="884" spans="1:31" ht="20.25" x14ac:dyDescent="0.3">
      <c r="A884" s="99"/>
      <c r="B884" s="90"/>
      <c r="C884" s="90"/>
      <c r="D884" s="90"/>
      <c r="E884" s="90"/>
      <c r="F884" s="90"/>
      <c r="G884" s="90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90"/>
      <c r="V884" s="90"/>
      <c r="W884" s="90"/>
      <c r="X884" s="90"/>
      <c r="Y884" s="90"/>
      <c r="Z884" s="90"/>
      <c r="AA884" s="90"/>
      <c r="AB884" s="90"/>
      <c r="AC884" s="90"/>
      <c r="AD884" s="90"/>
      <c r="AE884" s="90"/>
    </row>
    <row r="885" spans="1:31" ht="20.25" x14ac:dyDescent="0.3">
      <c r="A885" s="99"/>
      <c r="B885" s="90"/>
      <c r="C885" s="90"/>
      <c r="D885" s="90"/>
      <c r="E885" s="90"/>
      <c r="F885" s="90"/>
      <c r="G885" s="90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90"/>
      <c r="V885" s="90"/>
      <c r="W885" s="90"/>
      <c r="X885" s="90"/>
      <c r="Y885" s="90"/>
      <c r="Z885" s="90"/>
      <c r="AA885" s="90"/>
      <c r="AB885" s="90"/>
      <c r="AC885" s="90"/>
      <c r="AD885" s="90"/>
      <c r="AE885" s="90"/>
    </row>
    <row r="886" spans="1:31" ht="20.25" x14ac:dyDescent="0.3">
      <c r="A886" s="99"/>
      <c r="B886" s="90"/>
      <c r="C886" s="90"/>
      <c r="D886" s="90"/>
      <c r="E886" s="90"/>
      <c r="F886" s="90"/>
      <c r="G886" s="90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90"/>
      <c r="V886" s="90"/>
      <c r="W886" s="90"/>
      <c r="X886" s="90"/>
      <c r="Y886" s="90"/>
      <c r="Z886" s="90"/>
      <c r="AA886" s="90"/>
      <c r="AB886" s="90"/>
      <c r="AC886" s="90"/>
      <c r="AD886" s="90"/>
      <c r="AE886" s="90"/>
    </row>
    <row r="887" spans="1:31" ht="20.25" x14ac:dyDescent="0.3">
      <c r="A887" s="99"/>
      <c r="B887" s="90"/>
      <c r="C887" s="90"/>
      <c r="D887" s="90"/>
      <c r="E887" s="90"/>
      <c r="F887" s="90"/>
      <c r="G887" s="90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90"/>
      <c r="V887" s="90"/>
      <c r="W887" s="90"/>
      <c r="X887" s="90"/>
      <c r="Y887" s="90"/>
      <c r="Z887" s="90"/>
      <c r="AA887" s="90"/>
      <c r="AB887" s="90"/>
      <c r="AC887" s="90"/>
      <c r="AD887" s="90"/>
      <c r="AE887" s="90"/>
    </row>
    <row r="888" spans="1:31" ht="20.25" x14ac:dyDescent="0.3">
      <c r="A888" s="99"/>
      <c r="B888" s="90"/>
      <c r="C888" s="90"/>
      <c r="D888" s="90"/>
      <c r="E888" s="90"/>
      <c r="F888" s="90"/>
      <c r="G888" s="90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90"/>
      <c r="V888" s="90"/>
      <c r="W888" s="90"/>
      <c r="X888" s="90"/>
      <c r="Y888" s="90"/>
      <c r="Z888" s="90"/>
      <c r="AA888" s="90"/>
      <c r="AB888" s="90"/>
      <c r="AC888" s="90"/>
      <c r="AD888" s="90"/>
      <c r="AE888" s="90"/>
    </row>
    <row r="889" spans="1:31" ht="20.25" x14ac:dyDescent="0.3">
      <c r="A889" s="99"/>
      <c r="B889" s="90"/>
      <c r="C889" s="90"/>
      <c r="D889" s="90"/>
      <c r="E889" s="90"/>
      <c r="F889" s="90"/>
      <c r="G889" s="90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  <c r="V889" s="90"/>
      <c r="W889" s="90"/>
      <c r="X889" s="90"/>
      <c r="Y889" s="90"/>
      <c r="Z889" s="90"/>
      <c r="AA889" s="90"/>
      <c r="AB889" s="90"/>
      <c r="AC889" s="90"/>
      <c r="AD889" s="90"/>
      <c r="AE889" s="90"/>
    </row>
    <row r="890" spans="1:31" ht="20.25" x14ac:dyDescent="0.3">
      <c r="A890" s="99"/>
      <c r="B890" s="90"/>
      <c r="C890" s="90"/>
      <c r="D890" s="90"/>
      <c r="E890" s="90"/>
      <c r="F890" s="90"/>
      <c r="G890" s="90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90"/>
      <c r="V890" s="90"/>
      <c r="W890" s="90"/>
      <c r="X890" s="90"/>
      <c r="Y890" s="90"/>
      <c r="Z890" s="90"/>
      <c r="AA890" s="90"/>
      <c r="AB890" s="90"/>
      <c r="AC890" s="90"/>
      <c r="AD890" s="90"/>
      <c r="AE890" s="90"/>
    </row>
    <row r="891" spans="1:31" ht="20.25" x14ac:dyDescent="0.3">
      <c r="A891" s="99"/>
      <c r="B891" s="90"/>
      <c r="C891" s="90"/>
      <c r="D891" s="90"/>
      <c r="E891" s="90"/>
      <c r="F891" s="90"/>
      <c r="G891" s="90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90"/>
      <c r="V891" s="90"/>
      <c r="W891" s="90"/>
      <c r="X891" s="90"/>
      <c r="Y891" s="90"/>
      <c r="Z891" s="90"/>
      <c r="AA891" s="90"/>
      <c r="AB891" s="90"/>
      <c r="AC891" s="90"/>
      <c r="AD891" s="90"/>
      <c r="AE891" s="90"/>
    </row>
    <row r="892" spans="1:31" ht="20.25" x14ac:dyDescent="0.3">
      <c r="A892" s="99"/>
      <c r="B892" s="90"/>
      <c r="C892" s="90"/>
      <c r="D892" s="90"/>
      <c r="E892" s="90"/>
      <c r="F892" s="90"/>
      <c r="G892" s="90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90"/>
      <c r="V892" s="90"/>
      <c r="W892" s="90"/>
      <c r="X892" s="90"/>
      <c r="Y892" s="90"/>
      <c r="Z892" s="90"/>
      <c r="AA892" s="90"/>
      <c r="AB892" s="90"/>
      <c r="AC892" s="90"/>
      <c r="AD892" s="90"/>
      <c r="AE892" s="90"/>
    </row>
    <row r="893" spans="1:31" ht="20.25" x14ac:dyDescent="0.3">
      <c r="A893" s="99"/>
      <c r="B893" s="90"/>
      <c r="C893" s="90"/>
      <c r="D893" s="90"/>
      <c r="E893" s="90"/>
      <c r="F893" s="90"/>
      <c r="G893" s="90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90"/>
      <c r="V893" s="90"/>
      <c r="W893" s="90"/>
      <c r="X893" s="90"/>
      <c r="Y893" s="90"/>
      <c r="Z893" s="90"/>
      <c r="AA893" s="90"/>
      <c r="AB893" s="90"/>
      <c r="AC893" s="90"/>
      <c r="AD893" s="90"/>
      <c r="AE893" s="90"/>
    </row>
    <row r="894" spans="1:31" ht="20.25" x14ac:dyDescent="0.3">
      <c r="A894" s="99"/>
      <c r="B894" s="90"/>
      <c r="C894" s="90"/>
      <c r="D894" s="90"/>
      <c r="E894" s="90"/>
      <c r="F894" s="90"/>
      <c r="G894" s="90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90"/>
      <c r="U894" s="90"/>
      <c r="V894" s="90"/>
      <c r="W894" s="90"/>
      <c r="X894" s="90"/>
      <c r="Y894" s="90"/>
      <c r="Z894" s="90"/>
      <c r="AA894" s="90"/>
      <c r="AB894" s="90"/>
      <c r="AC894" s="90"/>
      <c r="AD894" s="90"/>
      <c r="AE894" s="90"/>
    </row>
    <row r="895" spans="1:31" ht="20.25" x14ac:dyDescent="0.3">
      <c r="A895" s="99"/>
      <c r="B895" s="90"/>
      <c r="C895" s="90"/>
      <c r="D895" s="90"/>
      <c r="E895" s="90"/>
      <c r="F895" s="90"/>
      <c r="G895" s="90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90"/>
      <c r="U895" s="90"/>
      <c r="V895" s="90"/>
      <c r="W895" s="90"/>
      <c r="X895" s="90"/>
      <c r="Y895" s="90"/>
      <c r="Z895" s="90"/>
      <c r="AA895" s="90"/>
      <c r="AB895" s="90"/>
      <c r="AC895" s="90"/>
      <c r="AD895" s="90"/>
      <c r="AE895" s="90"/>
    </row>
    <row r="896" spans="1:31" ht="20.25" x14ac:dyDescent="0.3">
      <c r="A896" s="99"/>
      <c r="B896" s="90"/>
      <c r="C896" s="90"/>
      <c r="D896" s="90"/>
      <c r="E896" s="90"/>
      <c r="F896" s="90"/>
      <c r="G896" s="90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90"/>
      <c r="U896" s="90"/>
      <c r="V896" s="90"/>
      <c r="W896" s="90"/>
      <c r="X896" s="90"/>
      <c r="Y896" s="90"/>
      <c r="Z896" s="90"/>
      <c r="AA896" s="90"/>
      <c r="AB896" s="90"/>
      <c r="AC896" s="90"/>
      <c r="AD896" s="90"/>
      <c r="AE896" s="90"/>
    </row>
    <row r="897" spans="1:31" ht="20.25" x14ac:dyDescent="0.3">
      <c r="A897" s="99"/>
      <c r="B897" s="90"/>
      <c r="C897" s="90"/>
      <c r="D897" s="90"/>
      <c r="E897" s="90"/>
      <c r="F897" s="90"/>
      <c r="G897" s="90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90"/>
      <c r="U897" s="90"/>
      <c r="V897" s="90"/>
      <c r="W897" s="90"/>
      <c r="X897" s="90"/>
      <c r="Y897" s="90"/>
      <c r="Z897" s="90"/>
      <c r="AA897" s="90"/>
      <c r="AB897" s="90"/>
      <c r="AC897" s="90"/>
      <c r="AD897" s="90"/>
      <c r="AE897" s="90"/>
    </row>
    <row r="898" spans="1:31" ht="20.25" x14ac:dyDescent="0.3">
      <c r="A898" s="99"/>
      <c r="B898" s="90"/>
      <c r="C898" s="90"/>
      <c r="D898" s="90"/>
      <c r="E898" s="90"/>
      <c r="F898" s="90"/>
      <c r="G898" s="90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90"/>
      <c r="U898" s="90"/>
      <c r="V898" s="90"/>
      <c r="W898" s="90"/>
      <c r="X898" s="90"/>
      <c r="Y898" s="90"/>
      <c r="Z898" s="90"/>
      <c r="AA898" s="90"/>
      <c r="AB898" s="90"/>
      <c r="AC898" s="90"/>
      <c r="AD898" s="90"/>
      <c r="AE898" s="90"/>
    </row>
    <row r="899" spans="1:31" ht="20.25" x14ac:dyDescent="0.3">
      <c r="A899" s="99"/>
      <c r="B899" s="90"/>
      <c r="C899" s="90"/>
      <c r="D899" s="90"/>
      <c r="E899" s="90"/>
      <c r="F899" s="90"/>
      <c r="G899" s="90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90"/>
      <c r="U899" s="90"/>
      <c r="V899" s="90"/>
      <c r="W899" s="90"/>
      <c r="X899" s="90"/>
      <c r="Y899" s="90"/>
      <c r="Z899" s="90"/>
      <c r="AA899" s="90"/>
      <c r="AB899" s="90"/>
      <c r="AC899" s="90"/>
      <c r="AD899" s="90"/>
      <c r="AE899" s="90"/>
    </row>
    <row r="900" spans="1:31" ht="20.25" x14ac:dyDescent="0.3">
      <c r="A900" s="99"/>
      <c r="B900" s="90"/>
      <c r="C900" s="90"/>
      <c r="D900" s="90"/>
      <c r="E900" s="90"/>
      <c r="F900" s="90"/>
      <c r="G900" s="90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90"/>
      <c r="U900" s="90"/>
      <c r="V900" s="90"/>
      <c r="W900" s="90"/>
      <c r="X900" s="90"/>
      <c r="Y900" s="90"/>
      <c r="Z900" s="90"/>
      <c r="AA900" s="90"/>
      <c r="AB900" s="90"/>
      <c r="AC900" s="90"/>
      <c r="AD900" s="90"/>
      <c r="AE900" s="90"/>
    </row>
    <row r="901" spans="1:31" ht="20.25" x14ac:dyDescent="0.3">
      <c r="A901" s="99"/>
      <c r="B901" s="90"/>
      <c r="C901" s="90"/>
      <c r="D901" s="90"/>
      <c r="E901" s="90"/>
      <c r="F901" s="90"/>
      <c r="G901" s="90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90"/>
      <c r="U901" s="90"/>
      <c r="V901" s="90"/>
      <c r="W901" s="90"/>
      <c r="X901" s="90"/>
      <c r="Y901" s="90"/>
      <c r="Z901" s="90"/>
      <c r="AA901" s="90"/>
      <c r="AB901" s="90"/>
      <c r="AC901" s="90"/>
      <c r="AD901" s="90"/>
      <c r="AE901" s="90"/>
    </row>
    <row r="902" spans="1:31" ht="20.25" x14ac:dyDescent="0.3">
      <c r="A902" s="99"/>
      <c r="B902" s="90"/>
      <c r="C902" s="90"/>
      <c r="D902" s="90"/>
      <c r="E902" s="90"/>
      <c r="F902" s="90"/>
      <c r="G902" s="90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90"/>
      <c r="U902" s="90"/>
      <c r="V902" s="90"/>
      <c r="W902" s="90"/>
      <c r="X902" s="90"/>
      <c r="Y902" s="90"/>
      <c r="Z902" s="90"/>
      <c r="AA902" s="90"/>
      <c r="AB902" s="90"/>
      <c r="AC902" s="90"/>
      <c r="AD902" s="90"/>
      <c r="AE902" s="90"/>
    </row>
    <row r="903" spans="1:31" ht="20.25" x14ac:dyDescent="0.3">
      <c r="A903" s="99"/>
      <c r="B903" s="90"/>
      <c r="C903" s="90"/>
      <c r="D903" s="90"/>
      <c r="E903" s="90"/>
      <c r="F903" s="90"/>
      <c r="G903" s="90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90"/>
      <c r="U903" s="90"/>
      <c r="V903" s="90"/>
      <c r="W903" s="90"/>
      <c r="X903" s="90"/>
      <c r="Y903" s="90"/>
      <c r="Z903" s="90"/>
      <c r="AA903" s="90"/>
      <c r="AB903" s="90"/>
      <c r="AC903" s="90"/>
      <c r="AD903" s="90"/>
      <c r="AE903" s="90"/>
    </row>
    <row r="904" spans="1:31" ht="20.25" x14ac:dyDescent="0.3">
      <c r="A904" s="99"/>
      <c r="B904" s="90"/>
      <c r="C904" s="90"/>
      <c r="D904" s="90"/>
      <c r="E904" s="90"/>
      <c r="F904" s="90"/>
      <c r="G904" s="90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90"/>
      <c r="U904" s="90"/>
      <c r="V904" s="90"/>
      <c r="W904" s="90"/>
      <c r="X904" s="90"/>
      <c r="Y904" s="90"/>
      <c r="Z904" s="90"/>
      <c r="AA904" s="90"/>
      <c r="AB904" s="90"/>
      <c r="AC904" s="90"/>
      <c r="AD904" s="90"/>
      <c r="AE904" s="90"/>
    </row>
    <row r="905" spans="1:31" ht="20.25" x14ac:dyDescent="0.3">
      <c r="A905" s="99"/>
      <c r="B905" s="90"/>
      <c r="C905" s="90"/>
      <c r="D905" s="90"/>
      <c r="E905" s="90"/>
      <c r="F905" s="90"/>
      <c r="G905" s="90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90"/>
      <c r="U905" s="90"/>
      <c r="V905" s="90"/>
      <c r="W905" s="90"/>
      <c r="X905" s="90"/>
      <c r="Y905" s="90"/>
      <c r="Z905" s="90"/>
      <c r="AA905" s="90"/>
      <c r="AB905" s="90"/>
      <c r="AC905" s="90"/>
      <c r="AD905" s="90"/>
      <c r="AE905" s="90"/>
    </row>
    <row r="906" spans="1:31" ht="20.25" x14ac:dyDescent="0.3">
      <c r="A906" s="99"/>
      <c r="B906" s="90"/>
      <c r="C906" s="90"/>
      <c r="D906" s="90"/>
      <c r="E906" s="90"/>
      <c r="F906" s="90"/>
      <c r="G906" s="90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90"/>
      <c r="U906" s="90"/>
      <c r="V906" s="90"/>
      <c r="W906" s="90"/>
      <c r="X906" s="90"/>
      <c r="Y906" s="90"/>
      <c r="Z906" s="90"/>
      <c r="AA906" s="90"/>
      <c r="AB906" s="90"/>
      <c r="AC906" s="90"/>
      <c r="AD906" s="90"/>
      <c r="AE906" s="90"/>
    </row>
    <row r="907" spans="1:31" ht="20.25" x14ac:dyDescent="0.3">
      <c r="A907" s="99"/>
      <c r="B907" s="90"/>
      <c r="C907" s="90"/>
      <c r="D907" s="90"/>
      <c r="E907" s="90"/>
      <c r="F907" s="90"/>
      <c r="G907" s="90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90"/>
      <c r="U907" s="90"/>
      <c r="V907" s="90"/>
      <c r="W907" s="90"/>
      <c r="X907" s="90"/>
      <c r="Y907" s="90"/>
      <c r="Z907" s="90"/>
      <c r="AA907" s="90"/>
      <c r="AB907" s="90"/>
      <c r="AC907" s="90"/>
      <c r="AD907" s="90"/>
      <c r="AE907" s="90"/>
    </row>
    <row r="908" spans="1:31" ht="20.25" x14ac:dyDescent="0.3">
      <c r="A908" s="99"/>
      <c r="B908" s="90"/>
      <c r="C908" s="90"/>
      <c r="D908" s="90"/>
      <c r="E908" s="90"/>
      <c r="F908" s="90"/>
      <c r="G908" s="90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  <c r="U908" s="90"/>
      <c r="V908" s="90"/>
      <c r="W908" s="90"/>
      <c r="X908" s="90"/>
      <c r="Y908" s="90"/>
      <c r="Z908" s="90"/>
      <c r="AA908" s="90"/>
      <c r="AB908" s="90"/>
      <c r="AC908" s="90"/>
      <c r="AD908" s="90"/>
      <c r="AE908" s="90"/>
    </row>
    <row r="909" spans="1:31" ht="20.25" x14ac:dyDescent="0.3">
      <c r="A909" s="99"/>
      <c r="B909" s="90"/>
      <c r="C909" s="90"/>
      <c r="D909" s="90"/>
      <c r="E909" s="90"/>
      <c r="F909" s="90"/>
      <c r="G909" s="90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  <c r="U909" s="90"/>
      <c r="V909" s="90"/>
      <c r="W909" s="90"/>
      <c r="X909" s="90"/>
      <c r="Y909" s="90"/>
      <c r="Z909" s="90"/>
      <c r="AA909" s="90"/>
      <c r="AB909" s="90"/>
      <c r="AC909" s="90"/>
      <c r="AD909" s="90"/>
      <c r="AE909" s="90"/>
    </row>
    <row r="910" spans="1:31" ht="20.25" x14ac:dyDescent="0.3">
      <c r="A910" s="99"/>
      <c r="B910" s="90"/>
      <c r="C910" s="90"/>
      <c r="D910" s="90"/>
      <c r="E910" s="90"/>
      <c r="F910" s="90"/>
      <c r="G910" s="90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90"/>
      <c r="U910" s="90"/>
      <c r="V910" s="90"/>
      <c r="W910" s="90"/>
      <c r="X910" s="90"/>
      <c r="Y910" s="90"/>
      <c r="Z910" s="90"/>
      <c r="AA910" s="90"/>
      <c r="AB910" s="90"/>
      <c r="AC910" s="90"/>
      <c r="AD910" s="90"/>
      <c r="AE910" s="90"/>
    </row>
    <row r="911" spans="1:31" ht="20.25" x14ac:dyDescent="0.3">
      <c r="A911" s="99"/>
      <c r="B911" s="90"/>
      <c r="C911" s="90"/>
      <c r="D911" s="90"/>
      <c r="E911" s="90"/>
      <c r="F911" s="90"/>
      <c r="G911" s="90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90"/>
      <c r="U911" s="90"/>
      <c r="V911" s="90"/>
      <c r="W911" s="90"/>
      <c r="X911" s="90"/>
      <c r="Y911" s="90"/>
      <c r="Z911" s="90"/>
      <c r="AA911" s="90"/>
      <c r="AB911" s="90"/>
      <c r="AC911" s="90"/>
      <c r="AD911" s="90"/>
      <c r="AE911" s="90"/>
    </row>
    <row r="912" spans="1:31" ht="20.25" x14ac:dyDescent="0.3">
      <c r="A912" s="99"/>
      <c r="B912" s="90"/>
      <c r="C912" s="90"/>
      <c r="D912" s="90"/>
      <c r="E912" s="90"/>
      <c r="F912" s="90"/>
      <c r="G912" s="90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0"/>
      <c r="S912" s="90"/>
      <c r="T912" s="90"/>
      <c r="U912" s="90"/>
      <c r="V912" s="90"/>
      <c r="W912" s="90"/>
      <c r="X912" s="90"/>
      <c r="Y912" s="90"/>
      <c r="Z912" s="90"/>
      <c r="AA912" s="90"/>
      <c r="AB912" s="90"/>
      <c r="AC912" s="90"/>
      <c r="AD912" s="90"/>
      <c r="AE912" s="90"/>
    </row>
    <row r="913" spans="1:31" ht="20.25" x14ac:dyDescent="0.3">
      <c r="A913" s="99"/>
      <c r="B913" s="90"/>
      <c r="C913" s="90"/>
      <c r="D913" s="90"/>
      <c r="E913" s="90"/>
      <c r="F913" s="90"/>
      <c r="G913" s="90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0"/>
      <c r="S913" s="90"/>
      <c r="T913" s="90"/>
      <c r="U913" s="90"/>
      <c r="V913" s="90"/>
      <c r="W913" s="90"/>
      <c r="X913" s="90"/>
      <c r="Y913" s="90"/>
      <c r="Z913" s="90"/>
      <c r="AA913" s="90"/>
      <c r="AB913" s="90"/>
      <c r="AC913" s="90"/>
      <c r="AD913" s="90"/>
      <c r="AE913" s="90"/>
    </row>
    <row r="914" spans="1:31" ht="20.25" x14ac:dyDescent="0.3">
      <c r="A914" s="99"/>
      <c r="B914" s="90"/>
      <c r="C914" s="90"/>
      <c r="D914" s="90"/>
      <c r="E914" s="90"/>
      <c r="F914" s="90"/>
      <c r="G914" s="90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0"/>
      <c r="S914" s="90"/>
      <c r="T914" s="90"/>
      <c r="U914" s="90"/>
      <c r="V914" s="90"/>
      <c r="W914" s="90"/>
      <c r="X914" s="90"/>
      <c r="Y914" s="90"/>
      <c r="Z914" s="90"/>
      <c r="AA914" s="90"/>
      <c r="AB914" s="90"/>
      <c r="AC914" s="90"/>
      <c r="AD914" s="90"/>
      <c r="AE914" s="90"/>
    </row>
    <row r="915" spans="1:31" ht="20.25" x14ac:dyDescent="0.3">
      <c r="A915" s="99"/>
      <c r="B915" s="90"/>
      <c r="C915" s="90"/>
      <c r="D915" s="90"/>
      <c r="E915" s="90"/>
      <c r="F915" s="90"/>
      <c r="G915" s="90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0"/>
      <c r="S915" s="90"/>
      <c r="T915" s="90"/>
      <c r="U915" s="90"/>
      <c r="V915" s="90"/>
      <c r="W915" s="90"/>
      <c r="X915" s="90"/>
      <c r="Y915" s="90"/>
      <c r="Z915" s="90"/>
      <c r="AA915" s="90"/>
      <c r="AB915" s="90"/>
      <c r="AC915" s="90"/>
      <c r="AD915" s="90"/>
      <c r="AE915" s="90"/>
    </row>
    <row r="916" spans="1:31" ht="20.25" x14ac:dyDescent="0.3">
      <c r="A916" s="99"/>
      <c r="B916" s="90"/>
      <c r="C916" s="90"/>
      <c r="D916" s="90"/>
      <c r="E916" s="90"/>
      <c r="F916" s="90"/>
      <c r="G916" s="90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90"/>
      <c r="U916" s="90"/>
      <c r="V916" s="90"/>
      <c r="W916" s="90"/>
      <c r="X916" s="90"/>
      <c r="Y916" s="90"/>
      <c r="Z916" s="90"/>
      <c r="AA916" s="90"/>
      <c r="AB916" s="90"/>
      <c r="AC916" s="90"/>
      <c r="AD916" s="90"/>
      <c r="AE916" s="90"/>
    </row>
    <row r="917" spans="1:31" ht="20.25" x14ac:dyDescent="0.3">
      <c r="A917" s="99"/>
      <c r="B917" s="90"/>
      <c r="C917" s="90"/>
      <c r="D917" s="90"/>
      <c r="E917" s="90"/>
      <c r="F917" s="90"/>
      <c r="G917" s="90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90"/>
      <c r="U917" s="90"/>
      <c r="V917" s="90"/>
      <c r="W917" s="90"/>
      <c r="X917" s="90"/>
      <c r="Y917" s="90"/>
      <c r="Z917" s="90"/>
      <c r="AA917" s="90"/>
      <c r="AB917" s="90"/>
      <c r="AC917" s="90"/>
      <c r="AD917" s="90"/>
      <c r="AE917" s="90"/>
    </row>
    <row r="918" spans="1:31" ht="20.25" x14ac:dyDescent="0.3">
      <c r="A918" s="99"/>
      <c r="B918" s="90"/>
      <c r="C918" s="90"/>
      <c r="D918" s="90"/>
      <c r="E918" s="90"/>
      <c r="F918" s="90"/>
      <c r="G918" s="90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90"/>
      <c r="U918" s="90"/>
      <c r="V918" s="90"/>
      <c r="W918" s="90"/>
      <c r="X918" s="90"/>
      <c r="Y918" s="90"/>
      <c r="Z918" s="90"/>
      <c r="AA918" s="90"/>
      <c r="AB918" s="90"/>
      <c r="AC918" s="90"/>
      <c r="AD918" s="90"/>
      <c r="AE918" s="90"/>
    </row>
    <row r="919" spans="1:31" ht="20.25" x14ac:dyDescent="0.3">
      <c r="A919" s="99"/>
      <c r="B919" s="90"/>
      <c r="C919" s="90"/>
      <c r="D919" s="90"/>
      <c r="E919" s="90"/>
      <c r="F919" s="90"/>
      <c r="G919" s="90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90"/>
      <c r="U919" s="90"/>
      <c r="V919" s="90"/>
      <c r="W919" s="90"/>
      <c r="X919" s="90"/>
      <c r="Y919" s="90"/>
      <c r="Z919" s="90"/>
      <c r="AA919" s="90"/>
      <c r="AB919" s="90"/>
      <c r="AC919" s="90"/>
      <c r="AD919" s="90"/>
      <c r="AE919" s="90"/>
    </row>
    <row r="920" spans="1:31" ht="20.25" x14ac:dyDescent="0.3">
      <c r="A920" s="99"/>
      <c r="B920" s="90"/>
      <c r="C920" s="90"/>
      <c r="D920" s="90"/>
      <c r="E920" s="90"/>
      <c r="F920" s="90"/>
      <c r="G920" s="90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  <c r="S920" s="90"/>
      <c r="T920" s="90"/>
      <c r="U920" s="90"/>
      <c r="V920" s="90"/>
      <c r="W920" s="90"/>
      <c r="X920" s="90"/>
      <c r="Y920" s="90"/>
      <c r="Z920" s="90"/>
      <c r="AA920" s="90"/>
      <c r="AB920" s="90"/>
      <c r="AC920" s="90"/>
      <c r="AD920" s="90"/>
      <c r="AE920" s="90"/>
    </row>
    <row r="921" spans="1:31" ht="20.25" x14ac:dyDescent="0.3">
      <c r="A921" s="99"/>
      <c r="B921" s="90"/>
      <c r="C921" s="90"/>
      <c r="D921" s="90"/>
      <c r="E921" s="90"/>
      <c r="F921" s="90"/>
      <c r="G921" s="90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90"/>
      <c r="U921" s="90"/>
      <c r="V921" s="90"/>
      <c r="W921" s="90"/>
      <c r="X921" s="90"/>
      <c r="Y921" s="90"/>
      <c r="Z921" s="90"/>
      <c r="AA921" s="90"/>
      <c r="AB921" s="90"/>
      <c r="AC921" s="90"/>
      <c r="AD921" s="90"/>
      <c r="AE921" s="90"/>
    </row>
    <row r="922" spans="1:31" ht="20.25" x14ac:dyDescent="0.3">
      <c r="A922" s="99"/>
      <c r="B922" s="90"/>
      <c r="C922" s="90"/>
      <c r="D922" s="90"/>
      <c r="E922" s="90"/>
      <c r="F922" s="90"/>
      <c r="G922" s="90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90"/>
      <c r="U922" s="90"/>
      <c r="V922" s="90"/>
      <c r="W922" s="90"/>
      <c r="X922" s="90"/>
      <c r="Y922" s="90"/>
      <c r="Z922" s="90"/>
      <c r="AA922" s="90"/>
      <c r="AB922" s="90"/>
      <c r="AC922" s="90"/>
      <c r="AD922" s="90"/>
      <c r="AE922" s="90"/>
    </row>
    <row r="923" spans="1:31" ht="20.25" x14ac:dyDescent="0.3">
      <c r="A923" s="99"/>
      <c r="B923" s="90"/>
      <c r="C923" s="90"/>
      <c r="D923" s="90"/>
      <c r="E923" s="90"/>
      <c r="F923" s="90"/>
      <c r="G923" s="90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90"/>
      <c r="V923" s="90"/>
      <c r="W923" s="90"/>
      <c r="X923" s="90"/>
      <c r="Y923" s="90"/>
      <c r="Z923" s="90"/>
      <c r="AA923" s="90"/>
      <c r="AB923" s="90"/>
      <c r="AC923" s="90"/>
      <c r="AD923" s="90"/>
      <c r="AE923" s="90"/>
    </row>
    <row r="924" spans="1:31" ht="20.25" x14ac:dyDescent="0.3">
      <c r="A924" s="99"/>
      <c r="B924" s="90"/>
      <c r="C924" s="90"/>
      <c r="D924" s="90"/>
      <c r="E924" s="90"/>
      <c r="F924" s="90"/>
      <c r="G924" s="90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90"/>
      <c r="V924" s="90"/>
      <c r="W924" s="90"/>
      <c r="X924" s="90"/>
      <c r="Y924" s="90"/>
      <c r="Z924" s="90"/>
      <c r="AA924" s="90"/>
      <c r="AB924" s="90"/>
      <c r="AC924" s="90"/>
      <c r="AD924" s="90"/>
      <c r="AE924" s="90"/>
    </row>
    <row r="925" spans="1:31" ht="20.25" x14ac:dyDescent="0.3">
      <c r="A925" s="99"/>
      <c r="B925" s="90"/>
      <c r="C925" s="90"/>
      <c r="D925" s="90"/>
      <c r="E925" s="90"/>
      <c r="F925" s="90"/>
      <c r="G925" s="90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90"/>
      <c r="U925" s="90"/>
      <c r="V925" s="90"/>
      <c r="W925" s="90"/>
      <c r="X925" s="90"/>
      <c r="Y925" s="90"/>
      <c r="Z925" s="90"/>
      <c r="AA925" s="90"/>
      <c r="AB925" s="90"/>
      <c r="AC925" s="90"/>
      <c r="AD925" s="90"/>
      <c r="AE925" s="90"/>
    </row>
    <row r="926" spans="1:31" ht="20.25" x14ac:dyDescent="0.3">
      <c r="A926" s="99"/>
      <c r="B926" s="90"/>
      <c r="C926" s="90"/>
      <c r="D926" s="90"/>
      <c r="E926" s="90"/>
      <c r="F926" s="90"/>
      <c r="G926" s="90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90"/>
      <c r="U926" s="90"/>
      <c r="V926" s="90"/>
      <c r="W926" s="90"/>
      <c r="X926" s="90"/>
      <c r="Y926" s="90"/>
      <c r="Z926" s="90"/>
      <c r="AA926" s="90"/>
      <c r="AB926" s="90"/>
      <c r="AC926" s="90"/>
      <c r="AD926" s="90"/>
      <c r="AE926" s="90"/>
    </row>
    <row r="927" spans="1:31" ht="20.25" x14ac:dyDescent="0.3">
      <c r="A927" s="99"/>
      <c r="B927" s="90"/>
      <c r="C927" s="90"/>
      <c r="D927" s="90"/>
      <c r="E927" s="90"/>
      <c r="F927" s="90"/>
      <c r="G927" s="90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90"/>
      <c r="U927" s="90"/>
      <c r="V927" s="90"/>
      <c r="W927" s="90"/>
      <c r="X927" s="90"/>
      <c r="Y927" s="90"/>
      <c r="Z927" s="90"/>
      <c r="AA927" s="90"/>
      <c r="AB927" s="90"/>
      <c r="AC927" s="90"/>
      <c r="AD927" s="90"/>
      <c r="AE927" s="90"/>
    </row>
    <row r="928" spans="1:31" ht="20.25" x14ac:dyDescent="0.3">
      <c r="A928" s="99"/>
      <c r="B928" s="90"/>
      <c r="C928" s="90"/>
      <c r="D928" s="90"/>
      <c r="E928" s="90"/>
      <c r="F928" s="90"/>
      <c r="G928" s="90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90"/>
      <c r="U928" s="90"/>
      <c r="V928" s="90"/>
      <c r="W928" s="90"/>
      <c r="X928" s="90"/>
      <c r="Y928" s="90"/>
      <c r="Z928" s="90"/>
      <c r="AA928" s="90"/>
      <c r="AB928" s="90"/>
      <c r="AC928" s="90"/>
      <c r="AD928" s="90"/>
      <c r="AE928" s="90"/>
    </row>
    <row r="929" spans="1:31" ht="20.25" x14ac:dyDescent="0.3">
      <c r="A929" s="99"/>
      <c r="B929" s="90"/>
      <c r="C929" s="90"/>
      <c r="D929" s="90"/>
      <c r="E929" s="90"/>
      <c r="F929" s="90"/>
      <c r="G929" s="90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90"/>
      <c r="U929" s="90"/>
      <c r="V929" s="90"/>
      <c r="W929" s="90"/>
      <c r="X929" s="90"/>
      <c r="Y929" s="90"/>
      <c r="Z929" s="90"/>
      <c r="AA929" s="90"/>
      <c r="AB929" s="90"/>
      <c r="AC929" s="90"/>
      <c r="AD929" s="90"/>
      <c r="AE929" s="90"/>
    </row>
    <row r="930" spans="1:31" ht="20.25" x14ac:dyDescent="0.3">
      <c r="A930" s="99"/>
      <c r="B930" s="90"/>
      <c r="C930" s="90"/>
      <c r="D930" s="90"/>
      <c r="E930" s="90"/>
      <c r="F930" s="90"/>
      <c r="G930" s="90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90"/>
      <c r="U930" s="90"/>
      <c r="V930" s="90"/>
      <c r="W930" s="90"/>
      <c r="X930" s="90"/>
      <c r="Y930" s="90"/>
      <c r="Z930" s="90"/>
      <c r="AA930" s="90"/>
      <c r="AB930" s="90"/>
      <c r="AC930" s="90"/>
      <c r="AD930" s="90"/>
      <c r="AE930" s="90"/>
    </row>
    <row r="931" spans="1:31" ht="20.25" x14ac:dyDescent="0.3">
      <c r="A931" s="99"/>
      <c r="B931" s="90"/>
      <c r="C931" s="90"/>
      <c r="D931" s="90"/>
      <c r="E931" s="90"/>
      <c r="F931" s="90"/>
      <c r="G931" s="90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90"/>
      <c r="U931" s="90"/>
      <c r="V931" s="90"/>
      <c r="W931" s="90"/>
      <c r="X931" s="90"/>
      <c r="Y931" s="90"/>
      <c r="Z931" s="90"/>
      <c r="AA931" s="90"/>
      <c r="AB931" s="90"/>
      <c r="AC931" s="90"/>
      <c r="AD931" s="90"/>
      <c r="AE931" s="90"/>
    </row>
    <row r="932" spans="1:31" ht="20.25" x14ac:dyDescent="0.3">
      <c r="A932" s="99"/>
      <c r="B932" s="90"/>
      <c r="C932" s="90"/>
      <c r="D932" s="90"/>
      <c r="E932" s="90"/>
      <c r="F932" s="90"/>
      <c r="G932" s="90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90"/>
      <c r="U932" s="90"/>
      <c r="V932" s="90"/>
      <c r="W932" s="90"/>
      <c r="X932" s="90"/>
      <c r="Y932" s="90"/>
      <c r="Z932" s="90"/>
      <c r="AA932" s="90"/>
      <c r="AB932" s="90"/>
      <c r="AC932" s="90"/>
      <c r="AD932" s="90"/>
      <c r="AE932" s="90"/>
    </row>
    <row r="933" spans="1:31" ht="20.25" x14ac:dyDescent="0.3">
      <c r="A933" s="99"/>
      <c r="B933" s="90"/>
      <c r="C933" s="90"/>
      <c r="D933" s="90"/>
      <c r="E933" s="90"/>
      <c r="F933" s="90"/>
      <c r="G933" s="90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90"/>
      <c r="U933" s="90"/>
      <c r="V933" s="90"/>
      <c r="W933" s="90"/>
      <c r="X933" s="90"/>
      <c r="Y933" s="90"/>
      <c r="Z933" s="90"/>
      <c r="AA933" s="90"/>
      <c r="AB933" s="90"/>
      <c r="AC933" s="90"/>
      <c r="AD933" s="90"/>
      <c r="AE933" s="90"/>
    </row>
    <row r="934" spans="1:31" ht="20.25" x14ac:dyDescent="0.3">
      <c r="A934" s="99"/>
      <c r="B934" s="90"/>
      <c r="C934" s="90"/>
      <c r="D934" s="90"/>
      <c r="E934" s="90"/>
      <c r="F934" s="90"/>
      <c r="G934" s="90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90"/>
      <c r="U934" s="90"/>
      <c r="V934" s="90"/>
      <c r="W934" s="90"/>
      <c r="X934" s="90"/>
      <c r="Y934" s="90"/>
      <c r="Z934" s="90"/>
      <c r="AA934" s="90"/>
      <c r="AB934" s="90"/>
      <c r="AC934" s="90"/>
      <c r="AD934" s="90"/>
      <c r="AE934" s="90"/>
    </row>
    <row r="935" spans="1:31" ht="20.25" x14ac:dyDescent="0.3">
      <c r="A935" s="99"/>
      <c r="B935" s="90"/>
      <c r="C935" s="90"/>
      <c r="D935" s="90"/>
      <c r="E935" s="90"/>
      <c r="F935" s="90"/>
      <c r="G935" s="90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90"/>
      <c r="U935" s="90"/>
      <c r="V935" s="90"/>
      <c r="W935" s="90"/>
      <c r="X935" s="90"/>
      <c r="Y935" s="90"/>
      <c r="Z935" s="90"/>
      <c r="AA935" s="90"/>
      <c r="AB935" s="90"/>
      <c r="AC935" s="90"/>
      <c r="AD935" s="90"/>
      <c r="AE935" s="90"/>
    </row>
    <row r="936" spans="1:31" ht="20.25" x14ac:dyDescent="0.3">
      <c r="A936" s="99"/>
      <c r="B936" s="90"/>
      <c r="C936" s="90"/>
      <c r="D936" s="90"/>
      <c r="E936" s="90"/>
      <c r="F936" s="90"/>
      <c r="G936" s="90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90"/>
      <c r="U936" s="90"/>
      <c r="V936" s="90"/>
      <c r="W936" s="90"/>
      <c r="X936" s="90"/>
      <c r="Y936" s="90"/>
      <c r="Z936" s="90"/>
      <c r="AA936" s="90"/>
      <c r="AB936" s="90"/>
      <c r="AC936" s="90"/>
      <c r="AD936" s="90"/>
      <c r="AE936" s="90"/>
    </row>
    <row r="937" spans="1:31" ht="20.25" x14ac:dyDescent="0.3">
      <c r="A937" s="99"/>
      <c r="B937" s="90"/>
      <c r="C937" s="90"/>
      <c r="D937" s="90"/>
      <c r="E937" s="90"/>
      <c r="F937" s="90"/>
      <c r="G937" s="90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90"/>
      <c r="U937" s="90"/>
      <c r="V937" s="90"/>
      <c r="W937" s="90"/>
      <c r="X937" s="90"/>
      <c r="Y937" s="90"/>
      <c r="Z937" s="90"/>
      <c r="AA937" s="90"/>
      <c r="AB937" s="90"/>
      <c r="AC937" s="90"/>
      <c r="AD937" s="90"/>
      <c r="AE937" s="90"/>
    </row>
    <row r="938" spans="1:31" ht="20.25" x14ac:dyDescent="0.3">
      <c r="A938" s="99"/>
      <c r="B938" s="90"/>
      <c r="C938" s="90"/>
      <c r="D938" s="90"/>
      <c r="E938" s="90"/>
      <c r="F938" s="90"/>
      <c r="G938" s="90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90"/>
      <c r="U938" s="90"/>
      <c r="V938" s="90"/>
      <c r="W938" s="90"/>
      <c r="X938" s="90"/>
      <c r="Y938" s="90"/>
      <c r="Z938" s="90"/>
      <c r="AA938" s="90"/>
      <c r="AB938" s="90"/>
      <c r="AC938" s="90"/>
      <c r="AD938" s="90"/>
      <c r="AE938" s="90"/>
    </row>
    <row r="939" spans="1:31" ht="20.25" x14ac:dyDescent="0.3">
      <c r="A939" s="99"/>
      <c r="B939" s="90"/>
      <c r="C939" s="90"/>
      <c r="D939" s="90"/>
      <c r="E939" s="90"/>
      <c r="F939" s="90"/>
      <c r="G939" s="90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90"/>
      <c r="U939" s="90"/>
      <c r="V939" s="90"/>
      <c r="W939" s="90"/>
      <c r="X939" s="90"/>
      <c r="Y939" s="90"/>
      <c r="Z939" s="90"/>
      <c r="AA939" s="90"/>
      <c r="AB939" s="90"/>
      <c r="AC939" s="90"/>
      <c r="AD939" s="90"/>
      <c r="AE939" s="90"/>
    </row>
    <row r="940" spans="1:31" ht="20.25" x14ac:dyDescent="0.3">
      <c r="A940" s="99"/>
      <c r="B940" s="90"/>
      <c r="C940" s="90"/>
      <c r="D940" s="90"/>
      <c r="E940" s="90"/>
      <c r="F940" s="90"/>
      <c r="G940" s="90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90"/>
      <c r="U940" s="90"/>
      <c r="V940" s="90"/>
      <c r="W940" s="90"/>
      <c r="X940" s="90"/>
      <c r="Y940" s="90"/>
      <c r="Z940" s="90"/>
      <c r="AA940" s="90"/>
      <c r="AB940" s="90"/>
      <c r="AC940" s="90"/>
      <c r="AD940" s="90"/>
      <c r="AE940" s="90"/>
    </row>
    <row r="941" spans="1:31" ht="20.25" x14ac:dyDescent="0.3">
      <c r="A941" s="99"/>
      <c r="B941" s="90"/>
      <c r="C941" s="90"/>
      <c r="D941" s="90"/>
      <c r="E941" s="90"/>
      <c r="F941" s="90"/>
      <c r="G941" s="90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90"/>
      <c r="U941" s="90"/>
      <c r="V941" s="90"/>
      <c r="W941" s="90"/>
      <c r="X941" s="90"/>
      <c r="Y941" s="90"/>
      <c r="Z941" s="90"/>
      <c r="AA941" s="90"/>
      <c r="AB941" s="90"/>
      <c r="AC941" s="90"/>
      <c r="AD941" s="90"/>
      <c r="AE941" s="90"/>
    </row>
    <row r="942" spans="1:31" ht="20.25" x14ac:dyDescent="0.3">
      <c r="A942" s="99"/>
      <c r="B942" s="90"/>
      <c r="C942" s="90"/>
      <c r="D942" s="90"/>
      <c r="E942" s="90"/>
      <c r="F942" s="90"/>
      <c r="G942" s="90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90"/>
      <c r="U942" s="90"/>
      <c r="V942" s="90"/>
      <c r="W942" s="90"/>
      <c r="X942" s="90"/>
      <c r="Y942" s="90"/>
      <c r="Z942" s="90"/>
      <c r="AA942" s="90"/>
      <c r="AB942" s="90"/>
      <c r="AC942" s="90"/>
      <c r="AD942" s="90"/>
      <c r="AE942" s="90"/>
    </row>
    <row r="943" spans="1:31" ht="20.25" x14ac:dyDescent="0.3">
      <c r="A943" s="99"/>
      <c r="B943" s="90"/>
      <c r="C943" s="90"/>
      <c r="D943" s="90"/>
      <c r="E943" s="90"/>
      <c r="F943" s="90"/>
      <c r="G943" s="90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90"/>
      <c r="U943" s="90"/>
      <c r="V943" s="90"/>
      <c r="W943" s="90"/>
      <c r="X943" s="90"/>
      <c r="Y943" s="90"/>
      <c r="Z943" s="90"/>
      <c r="AA943" s="90"/>
      <c r="AB943" s="90"/>
      <c r="AC943" s="90"/>
      <c r="AD943" s="90"/>
      <c r="AE943" s="90"/>
    </row>
    <row r="944" spans="1:31" ht="20.25" x14ac:dyDescent="0.3">
      <c r="A944" s="99"/>
      <c r="B944" s="90"/>
      <c r="C944" s="90"/>
      <c r="D944" s="90"/>
      <c r="E944" s="90"/>
      <c r="F944" s="90"/>
      <c r="G944" s="90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90"/>
      <c r="U944" s="90"/>
      <c r="V944" s="90"/>
      <c r="W944" s="90"/>
      <c r="X944" s="90"/>
      <c r="Y944" s="90"/>
      <c r="Z944" s="90"/>
      <c r="AA944" s="90"/>
      <c r="AB944" s="90"/>
      <c r="AC944" s="90"/>
      <c r="AD944" s="90"/>
      <c r="AE944" s="90"/>
    </row>
    <row r="945" spans="1:31" ht="20.25" x14ac:dyDescent="0.3">
      <c r="A945" s="99"/>
      <c r="B945" s="90"/>
      <c r="C945" s="90"/>
      <c r="D945" s="90"/>
      <c r="E945" s="90"/>
      <c r="F945" s="90"/>
      <c r="G945" s="90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90"/>
      <c r="U945" s="90"/>
      <c r="V945" s="90"/>
      <c r="W945" s="90"/>
      <c r="X945" s="90"/>
      <c r="Y945" s="90"/>
      <c r="Z945" s="90"/>
      <c r="AA945" s="90"/>
      <c r="AB945" s="90"/>
      <c r="AC945" s="90"/>
      <c r="AD945" s="90"/>
      <c r="AE945" s="90"/>
    </row>
    <row r="946" spans="1:31" ht="20.25" x14ac:dyDescent="0.3">
      <c r="A946" s="99"/>
      <c r="B946" s="90"/>
      <c r="C946" s="90"/>
      <c r="D946" s="90"/>
      <c r="E946" s="90"/>
      <c r="F946" s="90"/>
      <c r="G946" s="90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90"/>
      <c r="U946" s="90"/>
      <c r="V946" s="90"/>
      <c r="W946" s="90"/>
      <c r="X946" s="90"/>
      <c r="Y946" s="90"/>
      <c r="Z946" s="90"/>
      <c r="AA946" s="90"/>
      <c r="AB946" s="90"/>
      <c r="AC946" s="90"/>
      <c r="AD946" s="90"/>
      <c r="AE946" s="90"/>
    </row>
    <row r="947" spans="1:31" ht="20.25" x14ac:dyDescent="0.3">
      <c r="A947" s="99"/>
      <c r="B947" s="90"/>
      <c r="C947" s="90"/>
      <c r="D947" s="90"/>
      <c r="E947" s="90"/>
      <c r="F947" s="90"/>
      <c r="G947" s="90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90"/>
      <c r="U947" s="90"/>
      <c r="V947" s="90"/>
      <c r="W947" s="90"/>
      <c r="X947" s="90"/>
      <c r="Y947" s="90"/>
      <c r="Z947" s="90"/>
      <c r="AA947" s="90"/>
      <c r="AB947" s="90"/>
      <c r="AC947" s="90"/>
      <c r="AD947" s="90"/>
      <c r="AE947" s="90"/>
    </row>
    <row r="948" spans="1:31" ht="20.25" x14ac:dyDescent="0.3">
      <c r="A948" s="99"/>
      <c r="B948" s="90"/>
      <c r="C948" s="90"/>
      <c r="D948" s="90"/>
      <c r="E948" s="90"/>
      <c r="F948" s="90"/>
      <c r="G948" s="90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90"/>
      <c r="U948" s="90"/>
      <c r="V948" s="90"/>
      <c r="W948" s="90"/>
      <c r="X948" s="90"/>
      <c r="Y948" s="90"/>
      <c r="Z948" s="90"/>
      <c r="AA948" s="90"/>
      <c r="AB948" s="90"/>
      <c r="AC948" s="90"/>
      <c r="AD948" s="90"/>
      <c r="AE948" s="90"/>
    </row>
    <row r="949" spans="1:31" ht="20.25" x14ac:dyDescent="0.3">
      <c r="A949" s="99"/>
      <c r="B949" s="90"/>
      <c r="C949" s="90"/>
      <c r="D949" s="90"/>
      <c r="E949" s="90"/>
      <c r="F949" s="90"/>
      <c r="G949" s="90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90"/>
      <c r="U949" s="90"/>
      <c r="V949" s="90"/>
      <c r="W949" s="90"/>
      <c r="X949" s="90"/>
      <c r="Y949" s="90"/>
      <c r="Z949" s="90"/>
      <c r="AA949" s="90"/>
      <c r="AB949" s="90"/>
      <c r="AC949" s="90"/>
      <c r="AD949" s="90"/>
      <c r="AE949" s="90"/>
    </row>
    <row r="950" spans="1:31" ht="20.25" x14ac:dyDescent="0.3">
      <c r="A950" s="99"/>
      <c r="B950" s="90"/>
      <c r="C950" s="90"/>
      <c r="D950" s="90"/>
      <c r="E950" s="90"/>
      <c r="F950" s="90"/>
      <c r="G950" s="90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90"/>
      <c r="U950" s="90"/>
      <c r="V950" s="90"/>
      <c r="W950" s="90"/>
      <c r="X950" s="90"/>
      <c r="Y950" s="90"/>
      <c r="Z950" s="90"/>
      <c r="AA950" s="90"/>
      <c r="AB950" s="90"/>
      <c r="AC950" s="90"/>
      <c r="AD950" s="90"/>
      <c r="AE950" s="90"/>
    </row>
    <row r="951" spans="1:31" ht="20.25" x14ac:dyDescent="0.3">
      <c r="A951" s="99"/>
      <c r="B951" s="90"/>
      <c r="C951" s="90"/>
      <c r="D951" s="90"/>
      <c r="E951" s="90"/>
      <c r="F951" s="90"/>
      <c r="G951" s="90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90"/>
      <c r="U951" s="90"/>
      <c r="V951" s="90"/>
      <c r="W951" s="90"/>
      <c r="X951" s="90"/>
      <c r="Y951" s="90"/>
      <c r="Z951" s="90"/>
      <c r="AA951" s="90"/>
      <c r="AB951" s="90"/>
      <c r="AC951" s="90"/>
      <c r="AD951" s="90"/>
      <c r="AE951" s="90"/>
    </row>
    <row r="952" spans="1:31" ht="20.25" x14ac:dyDescent="0.3">
      <c r="A952" s="99"/>
      <c r="B952" s="90"/>
      <c r="C952" s="90"/>
      <c r="D952" s="90"/>
      <c r="E952" s="90"/>
      <c r="F952" s="90"/>
      <c r="G952" s="90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90"/>
      <c r="U952" s="90"/>
      <c r="V952" s="90"/>
      <c r="W952" s="90"/>
      <c r="X952" s="90"/>
      <c r="Y952" s="90"/>
      <c r="Z952" s="90"/>
      <c r="AA952" s="90"/>
      <c r="AB952" s="90"/>
      <c r="AC952" s="90"/>
      <c r="AD952" s="90"/>
      <c r="AE952" s="90"/>
    </row>
    <row r="953" spans="1:31" ht="20.25" x14ac:dyDescent="0.3">
      <c r="A953" s="99"/>
      <c r="B953" s="90"/>
      <c r="C953" s="90"/>
      <c r="D953" s="90"/>
      <c r="E953" s="90"/>
      <c r="F953" s="90"/>
      <c r="G953" s="90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90"/>
      <c r="U953" s="90"/>
      <c r="V953" s="90"/>
      <c r="W953" s="90"/>
      <c r="X953" s="90"/>
      <c r="Y953" s="90"/>
      <c r="Z953" s="90"/>
      <c r="AA953" s="90"/>
      <c r="AB953" s="90"/>
      <c r="AC953" s="90"/>
      <c r="AD953" s="90"/>
      <c r="AE953" s="90"/>
    </row>
    <row r="954" spans="1:31" ht="20.25" x14ac:dyDescent="0.3">
      <c r="A954" s="99"/>
      <c r="B954" s="90"/>
      <c r="C954" s="90"/>
      <c r="D954" s="90"/>
      <c r="E954" s="90"/>
      <c r="F954" s="90"/>
      <c r="G954" s="90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90"/>
      <c r="U954" s="90"/>
      <c r="V954" s="90"/>
      <c r="W954" s="90"/>
      <c r="X954" s="90"/>
      <c r="Y954" s="90"/>
      <c r="Z954" s="90"/>
      <c r="AA954" s="90"/>
      <c r="AB954" s="90"/>
      <c r="AC954" s="90"/>
      <c r="AD954" s="90"/>
      <c r="AE954" s="90"/>
    </row>
    <row r="955" spans="1:31" ht="20.25" x14ac:dyDescent="0.3">
      <c r="A955" s="99"/>
      <c r="B955" s="90"/>
      <c r="C955" s="90"/>
      <c r="D955" s="90"/>
      <c r="E955" s="90"/>
      <c r="F955" s="90"/>
      <c r="G955" s="90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90"/>
      <c r="U955" s="90"/>
      <c r="V955" s="90"/>
      <c r="W955" s="90"/>
      <c r="X955" s="90"/>
      <c r="Y955" s="90"/>
      <c r="Z955" s="90"/>
      <c r="AA955" s="90"/>
      <c r="AB955" s="90"/>
      <c r="AC955" s="90"/>
      <c r="AD955" s="90"/>
      <c r="AE955" s="90"/>
    </row>
    <row r="956" spans="1:31" ht="20.25" x14ac:dyDescent="0.3">
      <c r="A956" s="99"/>
      <c r="B956" s="90"/>
      <c r="C956" s="90"/>
      <c r="D956" s="90"/>
      <c r="E956" s="90"/>
      <c r="F956" s="90"/>
      <c r="G956" s="90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90"/>
      <c r="U956" s="90"/>
      <c r="V956" s="90"/>
      <c r="W956" s="90"/>
      <c r="X956" s="90"/>
      <c r="Y956" s="90"/>
      <c r="Z956" s="90"/>
      <c r="AA956" s="90"/>
      <c r="AB956" s="90"/>
      <c r="AC956" s="90"/>
      <c r="AD956" s="90"/>
      <c r="AE956" s="90"/>
    </row>
    <row r="957" spans="1:31" ht="20.25" x14ac:dyDescent="0.3">
      <c r="A957" s="99"/>
      <c r="B957" s="90"/>
      <c r="C957" s="90"/>
      <c r="D957" s="90"/>
      <c r="E957" s="90"/>
      <c r="F957" s="90"/>
      <c r="G957" s="90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  <c r="U957" s="90"/>
      <c r="V957" s="90"/>
      <c r="W957" s="90"/>
      <c r="X957" s="90"/>
      <c r="Y957" s="90"/>
      <c r="Z957" s="90"/>
      <c r="AA957" s="90"/>
      <c r="AB957" s="90"/>
      <c r="AC957" s="90"/>
      <c r="AD957" s="90"/>
      <c r="AE957" s="90"/>
    </row>
    <row r="958" spans="1:31" ht="20.25" x14ac:dyDescent="0.3">
      <c r="A958" s="99"/>
      <c r="B958" s="90"/>
      <c r="C958" s="90"/>
      <c r="D958" s="90"/>
      <c r="E958" s="90"/>
      <c r="F958" s="90"/>
      <c r="G958" s="90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90"/>
      <c r="U958" s="90"/>
      <c r="V958" s="90"/>
      <c r="W958" s="90"/>
      <c r="X958" s="90"/>
      <c r="Y958" s="90"/>
      <c r="Z958" s="90"/>
      <c r="AA958" s="90"/>
      <c r="AB958" s="90"/>
      <c r="AC958" s="90"/>
      <c r="AD958" s="90"/>
      <c r="AE958" s="90"/>
    </row>
    <row r="959" spans="1:31" ht="20.25" x14ac:dyDescent="0.3">
      <c r="A959" s="99"/>
      <c r="B959" s="90"/>
      <c r="C959" s="90"/>
      <c r="D959" s="90"/>
      <c r="E959" s="90"/>
      <c r="F959" s="90"/>
      <c r="G959" s="90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90"/>
      <c r="U959" s="90"/>
      <c r="V959" s="90"/>
      <c r="W959" s="90"/>
      <c r="X959" s="90"/>
      <c r="Y959" s="90"/>
      <c r="Z959" s="90"/>
      <c r="AA959" s="90"/>
      <c r="AB959" s="90"/>
      <c r="AC959" s="90"/>
      <c r="AD959" s="90"/>
      <c r="AE959" s="90"/>
    </row>
    <row r="960" spans="1:31" ht="20.25" x14ac:dyDescent="0.3">
      <c r="A960" s="99"/>
      <c r="B960" s="90"/>
      <c r="C960" s="90"/>
      <c r="D960" s="90"/>
      <c r="E960" s="90"/>
      <c r="F960" s="90"/>
      <c r="G960" s="90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0"/>
      <c r="S960" s="90"/>
      <c r="T960" s="90"/>
      <c r="U960" s="90"/>
      <c r="V960" s="90"/>
      <c r="W960" s="90"/>
      <c r="X960" s="90"/>
      <c r="Y960" s="90"/>
      <c r="Z960" s="90"/>
      <c r="AA960" s="90"/>
      <c r="AB960" s="90"/>
      <c r="AC960" s="90"/>
      <c r="AD960" s="90"/>
      <c r="AE960" s="90"/>
    </row>
    <row r="961" spans="1:31" ht="20.25" x14ac:dyDescent="0.3">
      <c r="A961" s="99"/>
      <c r="B961" s="90"/>
      <c r="C961" s="90"/>
      <c r="D961" s="90"/>
      <c r="E961" s="90"/>
      <c r="F961" s="90"/>
      <c r="G961" s="90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  <c r="U961" s="90"/>
      <c r="V961" s="90"/>
      <c r="W961" s="90"/>
      <c r="X961" s="90"/>
      <c r="Y961" s="90"/>
      <c r="Z961" s="90"/>
      <c r="AA961" s="90"/>
      <c r="AB961" s="90"/>
      <c r="AC961" s="90"/>
      <c r="AD961" s="90"/>
      <c r="AE961" s="90"/>
    </row>
    <row r="962" spans="1:31" ht="20.25" x14ac:dyDescent="0.3">
      <c r="A962" s="99"/>
      <c r="B962" s="90"/>
      <c r="C962" s="90"/>
      <c r="D962" s="90"/>
      <c r="E962" s="90"/>
      <c r="F962" s="90"/>
      <c r="G962" s="90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  <c r="U962" s="90"/>
      <c r="V962" s="90"/>
      <c r="W962" s="90"/>
      <c r="X962" s="90"/>
      <c r="Y962" s="90"/>
      <c r="Z962" s="90"/>
      <c r="AA962" s="90"/>
      <c r="AB962" s="90"/>
      <c r="AC962" s="90"/>
      <c r="AD962" s="90"/>
      <c r="AE962" s="90"/>
    </row>
    <row r="963" spans="1:31" ht="20.25" x14ac:dyDescent="0.3">
      <c r="A963" s="99"/>
      <c r="B963" s="90"/>
      <c r="C963" s="90"/>
      <c r="D963" s="90"/>
      <c r="E963" s="90"/>
      <c r="F963" s="90"/>
      <c r="G963" s="90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0"/>
      <c r="S963" s="90"/>
      <c r="T963" s="90"/>
      <c r="U963" s="90"/>
      <c r="V963" s="90"/>
      <c r="W963" s="90"/>
      <c r="X963" s="90"/>
      <c r="Y963" s="90"/>
      <c r="Z963" s="90"/>
      <c r="AA963" s="90"/>
      <c r="AB963" s="90"/>
      <c r="AC963" s="90"/>
      <c r="AD963" s="90"/>
      <c r="AE963" s="90"/>
    </row>
    <row r="964" spans="1:31" ht="20.25" x14ac:dyDescent="0.3">
      <c r="A964" s="99"/>
      <c r="B964" s="90"/>
      <c r="C964" s="90"/>
      <c r="D964" s="90"/>
      <c r="E964" s="90"/>
      <c r="F964" s="90"/>
      <c r="G964" s="90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0"/>
      <c r="S964" s="90"/>
      <c r="T964" s="90"/>
      <c r="U964" s="90"/>
      <c r="V964" s="90"/>
      <c r="W964" s="90"/>
      <c r="X964" s="90"/>
      <c r="Y964" s="90"/>
      <c r="Z964" s="90"/>
      <c r="AA964" s="90"/>
      <c r="AB964" s="90"/>
      <c r="AC964" s="90"/>
      <c r="AD964" s="90"/>
      <c r="AE964" s="90"/>
    </row>
    <row r="965" spans="1:31" ht="20.25" x14ac:dyDescent="0.3">
      <c r="A965" s="99"/>
      <c r="B965" s="90"/>
      <c r="C965" s="90"/>
      <c r="D965" s="90"/>
      <c r="E965" s="90"/>
      <c r="F965" s="90"/>
      <c r="G965" s="90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90"/>
      <c r="U965" s="90"/>
      <c r="V965" s="90"/>
      <c r="W965" s="90"/>
      <c r="X965" s="90"/>
      <c r="Y965" s="90"/>
      <c r="Z965" s="90"/>
      <c r="AA965" s="90"/>
      <c r="AB965" s="90"/>
      <c r="AC965" s="90"/>
      <c r="AD965" s="90"/>
      <c r="AE965" s="90"/>
    </row>
    <row r="966" spans="1:31" ht="20.25" x14ac:dyDescent="0.3">
      <c r="A966" s="99"/>
      <c r="B966" s="90"/>
      <c r="C966" s="90"/>
      <c r="D966" s="90"/>
      <c r="E966" s="90"/>
      <c r="F966" s="90"/>
      <c r="G966" s="90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0"/>
      <c r="S966" s="90"/>
      <c r="T966" s="90"/>
      <c r="U966" s="90"/>
      <c r="V966" s="90"/>
      <c r="W966" s="90"/>
      <c r="X966" s="90"/>
      <c r="Y966" s="90"/>
      <c r="Z966" s="90"/>
      <c r="AA966" s="90"/>
      <c r="AB966" s="90"/>
      <c r="AC966" s="90"/>
      <c r="AD966" s="90"/>
      <c r="AE966" s="90"/>
    </row>
    <row r="967" spans="1:31" ht="20.25" x14ac:dyDescent="0.3">
      <c r="A967" s="99"/>
      <c r="B967" s="90"/>
      <c r="C967" s="90"/>
      <c r="D967" s="90"/>
      <c r="E967" s="90"/>
      <c r="F967" s="90"/>
      <c r="G967" s="90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90"/>
      <c r="U967" s="90"/>
      <c r="V967" s="90"/>
      <c r="W967" s="90"/>
      <c r="X967" s="90"/>
      <c r="Y967" s="90"/>
      <c r="Z967" s="90"/>
      <c r="AA967" s="90"/>
      <c r="AB967" s="90"/>
      <c r="AC967" s="90"/>
      <c r="AD967" s="90"/>
      <c r="AE967" s="90"/>
    </row>
    <row r="968" spans="1:31" ht="20.25" x14ac:dyDescent="0.3">
      <c r="A968" s="99"/>
      <c r="B968" s="90"/>
      <c r="C968" s="90"/>
      <c r="D968" s="90"/>
      <c r="E968" s="90"/>
      <c r="F968" s="90"/>
      <c r="G968" s="90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90"/>
      <c r="U968" s="90"/>
      <c r="V968" s="90"/>
      <c r="W968" s="90"/>
      <c r="X968" s="90"/>
      <c r="Y968" s="90"/>
      <c r="Z968" s="90"/>
      <c r="AA968" s="90"/>
      <c r="AB968" s="90"/>
      <c r="AC968" s="90"/>
      <c r="AD968" s="90"/>
      <c r="AE968" s="90"/>
    </row>
    <row r="969" spans="1:31" ht="20.25" x14ac:dyDescent="0.3">
      <c r="A969" s="99"/>
      <c r="B969" s="90"/>
      <c r="C969" s="90"/>
      <c r="D969" s="90"/>
      <c r="E969" s="90"/>
      <c r="F969" s="90"/>
      <c r="G969" s="90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90"/>
      <c r="V969" s="90"/>
      <c r="W969" s="90"/>
      <c r="X969" s="90"/>
      <c r="Y969" s="90"/>
      <c r="Z969" s="90"/>
      <c r="AA969" s="90"/>
      <c r="AB969" s="90"/>
      <c r="AC969" s="90"/>
      <c r="AD969" s="90"/>
      <c r="AE969" s="90"/>
    </row>
    <row r="970" spans="1:31" ht="20.25" x14ac:dyDescent="0.3">
      <c r="A970" s="99"/>
      <c r="B970" s="90"/>
      <c r="C970" s="90"/>
      <c r="D970" s="90"/>
      <c r="E970" s="90"/>
      <c r="F970" s="90"/>
      <c r="G970" s="90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90"/>
      <c r="U970" s="90"/>
      <c r="V970" s="90"/>
      <c r="W970" s="90"/>
      <c r="X970" s="90"/>
      <c r="Y970" s="90"/>
      <c r="Z970" s="90"/>
      <c r="AA970" s="90"/>
      <c r="AB970" s="90"/>
      <c r="AC970" s="90"/>
      <c r="AD970" s="90"/>
      <c r="AE970" s="90"/>
    </row>
    <row r="971" spans="1:31" ht="20.25" x14ac:dyDescent="0.3">
      <c r="A971" s="99"/>
      <c r="B971" s="90"/>
      <c r="C971" s="90"/>
      <c r="D971" s="90"/>
      <c r="E971" s="90"/>
      <c r="F971" s="90"/>
      <c r="G971" s="90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90"/>
      <c r="U971" s="90"/>
      <c r="V971" s="90"/>
      <c r="W971" s="90"/>
      <c r="X971" s="90"/>
      <c r="Y971" s="90"/>
      <c r="Z971" s="90"/>
      <c r="AA971" s="90"/>
      <c r="AB971" s="90"/>
      <c r="AC971" s="90"/>
      <c r="AD971" s="90"/>
      <c r="AE971" s="90"/>
    </row>
    <row r="972" spans="1:31" ht="20.25" x14ac:dyDescent="0.3">
      <c r="A972" s="99"/>
      <c r="B972" s="90"/>
      <c r="C972" s="90"/>
      <c r="D972" s="90"/>
      <c r="E972" s="90"/>
      <c r="F972" s="90"/>
      <c r="G972" s="90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90"/>
      <c r="U972" s="90"/>
      <c r="V972" s="90"/>
      <c r="W972" s="90"/>
      <c r="X972" s="90"/>
      <c r="Y972" s="90"/>
      <c r="Z972" s="90"/>
      <c r="AA972" s="90"/>
      <c r="AB972" s="90"/>
      <c r="AC972" s="90"/>
      <c r="AD972" s="90"/>
      <c r="AE972" s="90"/>
    </row>
    <row r="973" spans="1:31" ht="20.25" x14ac:dyDescent="0.3">
      <c r="A973" s="99"/>
      <c r="B973" s="90"/>
      <c r="C973" s="90"/>
      <c r="D973" s="90"/>
      <c r="E973" s="90"/>
      <c r="F973" s="90"/>
      <c r="G973" s="90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90"/>
      <c r="U973" s="90"/>
      <c r="V973" s="90"/>
      <c r="W973" s="90"/>
      <c r="X973" s="90"/>
      <c r="Y973" s="90"/>
      <c r="Z973" s="90"/>
      <c r="AA973" s="90"/>
      <c r="AB973" s="90"/>
      <c r="AC973" s="90"/>
      <c r="AD973" s="90"/>
      <c r="AE973" s="90"/>
    </row>
    <row r="974" spans="1:31" ht="20.25" x14ac:dyDescent="0.3">
      <c r="A974" s="99"/>
      <c r="B974" s="90"/>
      <c r="C974" s="90"/>
      <c r="D974" s="90"/>
      <c r="E974" s="90"/>
      <c r="F974" s="90"/>
      <c r="G974" s="90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90"/>
      <c r="U974" s="90"/>
      <c r="V974" s="90"/>
      <c r="W974" s="90"/>
      <c r="X974" s="90"/>
      <c r="Y974" s="90"/>
      <c r="Z974" s="90"/>
      <c r="AA974" s="90"/>
      <c r="AB974" s="90"/>
      <c r="AC974" s="90"/>
      <c r="AD974" s="90"/>
      <c r="AE974" s="90"/>
    </row>
    <row r="975" spans="1:31" ht="20.25" x14ac:dyDescent="0.3">
      <c r="A975" s="99"/>
      <c r="B975" s="90"/>
      <c r="C975" s="90"/>
      <c r="D975" s="90"/>
      <c r="E975" s="90"/>
      <c r="F975" s="90"/>
      <c r="G975" s="90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90"/>
      <c r="U975" s="90"/>
      <c r="V975" s="90"/>
      <c r="W975" s="90"/>
      <c r="X975" s="90"/>
      <c r="Y975" s="90"/>
      <c r="Z975" s="90"/>
      <c r="AA975" s="90"/>
      <c r="AB975" s="90"/>
      <c r="AC975" s="90"/>
      <c r="AD975" s="90"/>
      <c r="AE975" s="90"/>
    </row>
    <row r="976" spans="1:31" ht="20.25" x14ac:dyDescent="0.3">
      <c r="A976" s="99"/>
      <c r="B976" s="90"/>
      <c r="C976" s="90"/>
      <c r="D976" s="90"/>
      <c r="E976" s="90"/>
      <c r="F976" s="90"/>
      <c r="G976" s="90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90"/>
      <c r="U976" s="90"/>
      <c r="V976" s="90"/>
      <c r="W976" s="90"/>
      <c r="X976" s="90"/>
      <c r="Y976" s="90"/>
      <c r="Z976" s="90"/>
      <c r="AA976" s="90"/>
      <c r="AB976" s="90"/>
      <c r="AC976" s="90"/>
      <c r="AD976" s="90"/>
      <c r="AE976" s="90"/>
    </row>
    <row r="977" spans="1:31" ht="20.25" x14ac:dyDescent="0.3">
      <c r="A977" s="99"/>
      <c r="B977" s="90"/>
      <c r="C977" s="90"/>
      <c r="D977" s="90"/>
      <c r="E977" s="90"/>
      <c r="F977" s="90"/>
      <c r="G977" s="90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90"/>
      <c r="U977" s="90"/>
      <c r="V977" s="90"/>
      <c r="W977" s="90"/>
      <c r="X977" s="90"/>
      <c r="Y977" s="90"/>
      <c r="Z977" s="90"/>
      <c r="AA977" s="90"/>
      <c r="AB977" s="90"/>
      <c r="AC977" s="90"/>
      <c r="AD977" s="90"/>
      <c r="AE977" s="90"/>
    </row>
    <row r="978" spans="1:31" ht="20.25" x14ac:dyDescent="0.3">
      <c r="A978" s="99"/>
      <c r="B978" s="90"/>
      <c r="C978" s="90"/>
      <c r="D978" s="90"/>
      <c r="E978" s="90"/>
      <c r="F978" s="90"/>
      <c r="G978" s="90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  <c r="S978" s="90"/>
      <c r="T978" s="90"/>
      <c r="U978" s="90"/>
      <c r="V978" s="90"/>
      <c r="W978" s="90"/>
      <c r="X978" s="90"/>
      <c r="Y978" s="90"/>
      <c r="Z978" s="90"/>
      <c r="AA978" s="90"/>
      <c r="AB978" s="90"/>
      <c r="AC978" s="90"/>
      <c r="AD978" s="90"/>
      <c r="AE978" s="90"/>
    </row>
    <row r="979" spans="1:31" ht="20.25" x14ac:dyDescent="0.3">
      <c r="A979" s="99"/>
      <c r="B979" s="90"/>
      <c r="C979" s="90"/>
      <c r="D979" s="90"/>
      <c r="E979" s="90"/>
      <c r="F979" s="90"/>
      <c r="G979" s="90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90"/>
      <c r="U979" s="90"/>
      <c r="V979" s="90"/>
      <c r="W979" s="90"/>
      <c r="X979" s="90"/>
      <c r="Y979" s="90"/>
      <c r="Z979" s="90"/>
      <c r="AA979" s="90"/>
      <c r="AB979" s="90"/>
      <c r="AC979" s="90"/>
      <c r="AD979" s="90"/>
      <c r="AE979" s="90"/>
    </row>
    <row r="980" spans="1:31" ht="20.25" x14ac:dyDescent="0.3">
      <c r="A980" s="99"/>
      <c r="B980" s="90"/>
      <c r="C980" s="90"/>
      <c r="D980" s="90"/>
      <c r="E980" s="90"/>
      <c r="F980" s="90"/>
      <c r="G980" s="90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90"/>
      <c r="U980" s="90"/>
      <c r="V980" s="90"/>
      <c r="W980" s="90"/>
      <c r="X980" s="90"/>
      <c r="Y980" s="90"/>
      <c r="Z980" s="90"/>
      <c r="AA980" s="90"/>
      <c r="AB980" s="90"/>
      <c r="AC980" s="90"/>
      <c r="AD980" s="90"/>
      <c r="AE980" s="90"/>
    </row>
    <row r="981" spans="1:31" ht="20.25" x14ac:dyDescent="0.3">
      <c r="A981" s="99"/>
      <c r="B981" s="90"/>
      <c r="C981" s="90"/>
      <c r="D981" s="90"/>
      <c r="E981" s="90"/>
      <c r="F981" s="90"/>
      <c r="G981" s="90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90"/>
      <c r="U981" s="90"/>
      <c r="V981" s="90"/>
      <c r="W981" s="90"/>
      <c r="X981" s="90"/>
      <c r="Y981" s="90"/>
      <c r="Z981" s="90"/>
      <c r="AA981" s="90"/>
      <c r="AB981" s="90"/>
      <c r="AC981" s="90"/>
      <c r="AD981" s="90"/>
      <c r="AE981" s="90"/>
    </row>
    <row r="982" spans="1:31" ht="20.25" x14ac:dyDescent="0.3">
      <c r="A982" s="99"/>
      <c r="B982" s="90"/>
      <c r="C982" s="90"/>
      <c r="D982" s="90"/>
      <c r="E982" s="90"/>
      <c r="F982" s="90"/>
      <c r="G982" s="90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90"/>
      <c r="U982" s="90"/>
      <c r="V982" s="90"/>
      <c r="W982" s="90"/>
      <c r="X982" s="90"/>
      <c r="Y982" s="90"/>
      <c r="Z982" s="90"/>
      <c r="AA982" s="90"/>
      <c r="AB982" s="90"/>
      <c r="AC982" s="90"/>
      <c r="AD982" s="90"/>
      <c r="AE982" s="90"/>
    </row>
    <row r="983" spans="1:31" ht="20.25" x14ac:dyDescent="0.3">
      <c r="A983" s="99"/>
      <c r="B983" s="90"/>
      <c r="C983" s="90"/>
      <c r="D983" s="90"/>
      <c r="E983" s="90"/>
      <c r="F983" s="90"/>
      <c r="G983" s="90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90"/>
      <c r="U983" s="90"/>
      <c r="V983" s="90"/>
      <c r="W983" s="90"/>
      <c r="X983" s="90"/>
      <c r="Y983" s="90"/>
      <c r="Z983" s="90"/>
      <c r="AA983" s="90"/>
      <c r="AB983" s="90"/>
      <c r="AC983" s="90"/>
      <c r="AD983" s="90"/>
      <c r="AE983" s="90"/>
    </row>
    <row r="984" spans="1:31" ht="20.25" x14ac:dyDescent="0.3">
      <c r="A984" s="99"/>
      <c r="B984" s="90"/>
      <c r="C984" s="90"/>
      <c r="D984" s="90"/>
      <c r="E984" s="90"/>
      <c r="F984" s="90"/>
      <c r="G984" s="90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90"/>
      <c r="U984" s="90"/>
      <c r="V984" s="90"/>
      <c r="W984" s="90"/>
      <c r="X984" s="90"/>
      <c r="Y984" s="90"/>
      <c r="Z984" s="90"/>
      <c r="AA984" s="90"/>
      <c r="AB984" s="90"/>
      <c r="AC984" s="90"/>
      <c r="AD984" s="90"/>
      <c r="AE984" s="90"/>
    </row>
    <row r="985" spans="1:31" ht="20.25" x14ac:dyDescent="0.3">
      <c r="A985" s="99"/>
      <c r="B985" s="90"/>
      <c r="C985" s="90"/>
      <c r="D985" s="90"/>
      <c r="E985" s="90"/>
      <c r="F985" s="90"/>
      <c r="G985" s="90"/>
      <c r="H985" s="90"/>
      <c r="I985" s="90"/>
      <c r="J985" s="90"/>
      <c r="K985" s="90"/>
      <c r="L985" s="90"/>
      <c r="M985" s="90"/>
      <c r="N985" s="90"/>
      <c r="O985" s="90"/>
      <c r="P985" s="90"/>
      <c r="Q985" s="90"/>
      <c r="R985" s="90"/>
      <c r="S985" s="90"/>
      <c r="T985" s="90"/>
      <c r="U985" s="90"/>
      <c r="V985" s="90"/>
      <c r="W985" s="90"/>
      <c r="X985" s="90"/>
      <c r="Y985" s="90"/>
      <c r="Z985" s="90"/>
      <c r="AA985" s="90"/>
      <c r="AB985" s="90"/>
      <c r="AC985" s="90"/>
      <c r="AD985" s="90"/>
      <c r="AE985" s="90"/>
    </row>
    <row r="986" spans="1:31" ht="20.25" x14ac:dyDescent="0.3">
      <c r="A986" s="99"/>
      <c r="B986" s="90"/>
      <c r="C986" s="90"/>
      <c r="D986" s="90"/>
      <c r="E986" s="90"/>
      <c r="F986" s="90"/>
      <c r="G986" s="90"/>
      <c r="H986" s="90"/>
      <c r="I986" s="90"/>
      <c r="J986" s="90"/>
      <c r="K986" s="90"/>
      <c r="L986" s="90"/>
      <c r="M986" s="90"/>
      <c r="N986" s="90"/>
      <c r="O986" s="90"/>
      <c r="P986" s="90"/>
      <c r="Q986" s="90"/>
      <c r="R986" s="90"/>
      <c r="S986" s="90"/>
      <c r="T986" s="90"/>
      <c r="U986" s="90"/>
      <c r="V986" s="90"/>
      <c r="W986" s="90"/>
      <c r="X986" s="90"/>
      <c r="Y986" s="90"/>
      <c r="Z986" s="90"/>
      <c r="AA986" s="90"/>
      <c r="AB986" s="90"/>
      <c r="AC986" s="90"/>
      <c r="AD986" s="90"/>
      <c r="AE986" s="90"/>
    </row>
    <row r="987" spans="1:31" ht="20.25" x14ac:dyDescent="0.3">
      <c r="A987" s="99"/>
      <c r="B987" s="90"/>
      <c r="C987" s="90"/>
      <c r="D987" s="90"/>
      <c r="E987" s="90"/>
      <c r="F987" s="90"/>
      <c r="G987" s="90"/>
      <c r="H987" s="90"/>
      <c r="I987" s="90"/>
      <c r="J987" s="90"/>
      <c r="K987" s="90"/>
      <c r="L987" s="90"/>
      <c r="M987" s="90"/>
      <c r="N987" s="90"/>
      <c r="O987" s="90"/>
      <c r="P987" s="90"/>
      <c r="Q987" s="90"/>
      <c r="R987" s="90"/>
      <c r="S987" s="90"/>
      <c r="T987" s="90"/>
      <c r="U987" s="90"/>
      <c r="V987" s="90"/>
      <c r="W987" s="90"/>
      <c r="X987" s="90"/>
      <c r="Y987" s="90"/>
      <c r="Z987" s="90"/>
      <c r="AA987" s="90"/>
      <c r="AB987" s="90"/>
      <c r="AC987" s="90"/>
      <c r="AD987" s="90"/>
      <c r="AE987" s="90"/>
    </row>
    <row r="988" spans="1:31" ht="20.25" x14ac:dyDescent="0.3">
      <c r="A988" s="99"/>
      <c r="B988" s="90"/>
      <c r="C988" s="90"/>
      <c r="D988" s="90"/>
      <c r="E988" s="90"/>
      <c r="F988" s="90"/>
      <c r="G988" s="90"/>
      <c r="H988" s="90"/>
      <c r="I988" s="90"/>
      <c r="J988" s="90"/>
      <c r="K988" s="90"/>
      <c r="L988" s="90"/>
      <c r="M988" s="90"/>
      <c r="N988" s="90"/>
      <c r="O988" s="90"/>
      <c r="P988" s="90"/>
      <c r="Q988" s="90"/>
      <c r="R988" s="90"/>
      <c r="S988" s="90"/>
      <c r="T988" s="90"/>
      <c r="U988" s="90"/>
      <c r="V988" s="90"/>
      <c r="W988" s="90"/>
      <c r="X988" s="90"/>
      <c r="Y988" s="90"/>
      <c r="Z988" s="90"/>
      <c r="AA988" s="90"/>
      <c r="AB988" s="90"/>
      <c r="AC988" s="90"/>
      <c r="AD988" s="90"/>
      <c r="AE988" s="90"/>
    </row>
    <row r="989" spans="1:31" ht="20.25" x14ac:dyDescent="0.3">
      <c r="A989" s="99"/>
      <c r="B989" s="90"/>
      <c r="C989" s="90"/>
      <c r="D989" s="90"/>
      <c r="E989" s="90"/>
      <c r="F989" s="90"/>
      <c r="G989" s="90"/>
      <c r="H989" s="90"/>
      <c r="I989" s="90"/>
      <c r="J989" s="90"/>
      <c r="K989" s="90"/>
      <c r="L989" s="90"/>
      <c r="M989" s="90"/>
      <c r="N989" s="90"/>
      <c r="O989" s="90"/>
      <c r="P989" s="90"/>
      <c r="Q989" s="90"/>
      <c r="R989" s="90"/>
      <c r="S989" s="90"/>
      <c r="T989" s="90"/>
      <c r="U989" s="90"/>
      <c r="V989" s="90"/>
      <c r="W989" s="90"/>
      <c r="X989" s="90"/>
      <c r="Y989" s="90"/>
      <c r="Z989" s="90"/>
      <c r="AA989" s="90"/>
      <c r="AB989" s="90"/>
      <c r="AC989" s="90"/>
      <c r="AD989" s="90"/>
      <c r="AE989" s="90"/>
    </row>
    <row r="990" spans="1:31" ht="20.25" x14ac:dyDescent="0.3">
      <c r="A990" s="99"/>
      <c r="B990" s="90"/>
      <c r="C990" s="90"/>
      <c r="D990" s="90"/>
      <c r="E990" s="90"/>
      <c r="F990" s="90"/>
      <c r="G990" s="90"/>
      <c r="H990" s="90"/>
      <c r="I990" s="90"/>
      <c r="J990" s="90"/>
      <c r="K990" s="90"/>
      <c r="L990" s="90"/>
      <c r="M990" s="90"/>
      <c r="N990" s="90"/>
      <c r="O990" s="90"/>
      <c r="P990" s="90"/>
      <c r="Q990" s="90"/>
      <c r="R990" s="90"/>
      <c r="S990" s="90"/>
      <c r="T990" s="90"/>
      <c r="U990" s="90"/>
      <c r="V990" s="90"/>
      <c r="W990" s="90"/>
      <c r="X990" s="90"/>
      <c r="Y990" s="90"/>
      <c r="Z990" s="90"/>
      <c r="AA990" s="90"/>
      <c r="AB990" s="90"/>
      <c r="AC990" s="90"/>
      <c r="AD990" s="90"/>
      <c r="AE990" s="90"/>
    </row>
    <row r="991" spans="1:31" ht="20.25" x14ac:dyDescent="0.3">
      <c r="A991" s="99"/>
      <c r="B991" s="90"/>
      <c r="C991" s="90"/>
      <c r="D991" s="90"/>
      <c r="E991" s="90"/>
      <c r="F991" s="90"/>
      <c r="G991" s="90"/>
      <c r="H991" s="90"/>
      <c r="I991" s="90"/>
      <c r="J991" s="90"/>
      <c r="K991" s="90"/>
      <c r="L991" s="90"/>
      <c r="M991" s="90"/>
      <c r="N991" s="90"/>
      <c r="O991" s="90"/>
      <c r="P991" s="90"/>
      <c r="Q991" s="90"/>
      <c r="R991" s="90"/>
      <c r="S991" s="90"/>
      <c r="T991" s="90"/>
      <c r="U991" s="90"/>
      <c r="V991" s="90"/>
      <c r="W991" s="90"/>
      <c r="X991" s="90"/>
      <c r="Y991" s="90"/>
      <c r="Z991" s="90"/>
      <c r="AA991" s="90"/>
      <c r="AB991" s="90"/>
      <c r="AC991" s="90"/>
      <c r="AD991" s="90"/>
      <c r="AE991" s="90"/>
    </row>
    <row r="992" spans="1:31" ht="20.25" x14ac:dyDescent="0.3">
      <c r="A992" s="99"/>
      <c r="B992" s="90"/>
      <c r="C992" s="90"/>
      <c r="D992" s="90"/>
      <c r="E992" s="90"/>
      <c r="F992" s="90"/>
      <c r="G992" s="90"/>
      <c r="H992" s="90"/>
      <c r="I992" s="90"/>
      <c r="J992" s="90"/>
      <c r="K992" s="90"/>
      <c r="L992" s="90"/>
      <c r="M992" s="90"/>
      <c r="N992" s="90"/>
      <c r="O992" s="90"/>
      <c r="P992" s="90"/>
      <c r="Q992" s="90"/>
      <c r="R992" s="90"/>
      <c r="S992" s="90"/>
      <c r="T992" s="90"/>
      <c r="U992" s="90"/>
      <c r="V992" s="90"/>
      <c r="W992" s="90"/>
      <c r="X992" s="90"/>
      <c r="Y992" s="90"/>
      <c r="Z992" s="90"/>
      <c r="AA992" s="90"/>
      <c r="AB992" s="90"/>
      <c r="AC992" s="90"/>
      <c r="AD992" s="90"/>
      <c r="AE992" s="90"/>
    </row>
    <row r="993" spans="1:31" ht="20.25" x14ac:dyDescent="0.3">
      <c r="A993" s="99"/>
      <c r="B993" s="90"/>
      <c r="C993" s="90"/>
      <c r="D993" s="90"/>
      <c r="E993" s="90"/>
      <c r="F993" s="90"/>
      <c r="G993" s="90"/>
      <c r="H993" s="90"/>
      <c r="I993" s="90"/>
      <c r="J993" s="90"/>
      <c r="K993" s="90"/>
      <c r="L993" s="90"/>
      <c r="M993" s="90"/>
      <c r="N993" s="90"/>
      <c r="O993" s="90"/>
      <c r="P993" s="90"/>
      <c r="Q993" s="90"/>
      <c r="R993" s="90"/>
      <c r="S993" s="90"/>
      <c r="T993" s="90"/>
      <c r="U993" s="90"/>
      <c r="V993" s="90"/>
      <c r="W993" s="90"/>
      <c r="X993" s="90"/>
      <c r="Y993" s="90"/>
      <c r="Z993" s="90"/>
      <c r="AA993" s="90"/>
      <c r="AB993" s="90"/>
      <c r="AC993" s="90"/>
      <c r="AD993" s="90"/>
      <c r="AE993" s="90"/>
    </row>
    <row r="994" spans="1:31" ht="20.25" x14ac:dyDescent="0.3">
      <c r="A994" s="99"/>
      <c r="B994" s="90"/>
      <c r="C994" s="90"/>
      <c r="D994" s="90"/>
      <c r="E994" s="90"/>
      <c r="F994" s="90"/>
      <c r="G994" s="90"/>
      <c r="H994" s="90"/>
      <c r="I994" s="90"/>
      <c r="J994" s="90"/>
      <c r="K994" s="90"/>
      <c r="L994" s="90"/>
      <c r="M994" s="90"/>
      <c r="N994" s="90"/>
      <c r="O994" s="90"/>
      <c r="P994" s="90"/>
      <c r="Q994" s="90"/>
      <c r="R994" s="90"/>
      <c r="S994" s="90"/>
      <c r="T994" s="90"/>
      <c r="U994" s="90"/>
      <c r="V994" s="90"/>
      <c r="W994" s="90"/>
      <c r="X994" s="90"/>
      <c r="Y994" s="90"/>
      <c r="Z994" s="90"/>
      <c r="AA994" s="90"/>
      <c r="AB994" s="90"/>
      <c r="AC994" s="90"/>
      <c r="AD994" s="90"/>
      <c r="AE994" s="90"/>
    </row>
    <row r="995" spans="1:31" ht="20.25" x14ac:dyDescent="0.3">
      <c r="A995" s="99"/>
      <c r="B995" s="90"/>
      <c r="C995" s="90"/>
      <c r="D995" s="90"/>
      <c r="E995" s="90"/>
      <c r="F995" s="90"/>
      <c r="G995" s="90"/>
      <c r="H995" s="90"/>
      <c r="I995" s="90"/>
      <c r="J995" s="90"/>
      <c r="K995" s="90"/>
      <c r="L995" s="90"/>
      <c r="M995" s="90"/>
      <c r="N995" s="90"/>
      <c r="O995" s="90"/>
      <c r="P995" s="90"/>
      <c r="Q995" s="90"/>
      <c r="R995" s="90"/>
      <c r="S995" s="90"/>
      <c r="T995" s="90"/>
      <c r="U995" s="90"/>
      <c r="V995" s="90"/>
      <c r="W995" s="90"/>
      <c r="X995" s="90"/>
      <c r="Y995" s="90"/>
      <c r="Z995" s="90"/>
      <c r="AA995" s="90"/>
      <c r="AB995" s="90"/>
      <c r="AC995" s="90"/>
      <c r="AD995" s="90"/>
      <c r="AE995" s="90"/>
    </row>
    <row r="996" spans="1:31" ht="20.25" x14ac:dyDescent="0.3">
      <c r="A996" s="99"/>
      <c r="B996" s="90"/>
      <c r="C996" s="90"/>
      <c r="D996" s="90"/>
      <c r="E996" s="90"/>
      <c r="F996" s="90"/>
      <c r="G996" s="90"/>
      <c r="H996" s="90"/>
      <c r="I996" s="90"/>
      <c r="J996" s="90"/>
      <c r="K996" s="90"/>
      <c r="L996" s="90"/>
      <c r="M996" s="90"/>
      <c r="N996" s="90"/>
      <c r="O996" s="90"/>
      <c r="P996" s="90"/>
      <c r="Q996" s="90"/>
      <c r="R996" s="90"/>
      <c r="S996" s="90"/>
      <c r="T996" s="90"/>
      <c r="U996" s="90"/>
      <c r="V996" s="90"/>
      <c r="W996" s="90"/>
      <c r="X996" s="90"/>
      <c r="Y996" s="90"/>
      <c r="Z996" s="90"/>
      <c r="AA996" s="90"/>
      <c r="AB996" s="90"/>
      <c r="AC996" s="90"/>
      <c r="AD996" s="90"/>
      <c r="AE996" s="90"/>
    </row>
    <row r="997" spans="1:31" ht="20.25" x14ac:dyDescent="0.3">
      <c r="A997" s="99"/>
      <c r="B997" s="90"/>
      <c r="C997" s="90"/>
      <c r="D997" s="90"/>
      <c r="E997" s="90"/>
      <c r="F997" s="90"/>
      <c r="G997" s="90"/>
      <c r="H997" s="90"/>
      <c r="I997" s="90"/>
      <c r="J997" s="90"/>
      <c r="K997" s="90"/>
      <c r="L997" s="90"/>
      <c r="M997" s="90"/>
      <c r="N997" s="90"/>
      <c r="O997" s="90"/>
      <c r="P997" s="90"/>
      <c r="Q997" s="90"/>
      <c r="R997" s="90"/>
      <c r="S997" s="90"/>
      <c r="T997" s="90"/>
      <c r="U997" s="90"/>
      <c r="V997" s="90"/>
      <c r="W997" s="90"/>
      <c r="X997" s="90"/>
      <c r="Y997" s="90"/>
      <c r="Z997" s="90"/>
      <c r="AA997" s="90"/>
      <c r="AB997" s="90"/>
      <c r="AC997" s="90"/>
      <c r="AD997" s="90"/>
      <c r="AE997" s="90"/>
    </row>
    <row r="998" spans="1:31" ht="20.25" x14ac:dyDescent="0.3">
      <c r="A998" s="99"/>
      <c r="B998" s="90"/>
      <c r="C998" s="90"/>
      <c r="D998" s="90"/>
      <c r="E998" s="90"/>
      <c r="F998" s="90"/>
      <c r="G998" s="90"/>
      <c r="H998" s="90"/>
      <c r="I998" s="90"/>
      <c r="J998" s="90"/>
      <c r="K998" s="90"/>
      <c r="L998" s="90"/>
      <c r="M998" s="90"/>
      <c r="N998" s="90"/>
      <c r="O998" s="90"/>
      <c r="P998" s="90"/>
      <c r="Q998" s="90"/>
      <c r="R998" s="90"/>
      <c r="S998" s="90"/>
      <c r="T998" s="90"/>
      <c r="U998" s="90"/>
      <c r="V998" s="90"/>
      <c r="W998" s="90"/>
      <c r="X998" s="90"/>
      <c r="Y998" s="90"/>
      <c r="Z998" s="90"/>
      <c r="AA998" s="90"/>
      <c r="AB998" s="90"/>
      <c r="AC998" s="90"/>
      <c r="AD998" s="90"/>
      <c r="AE998" s="90"/>
    </row>
    <row r="999" spans="1:31" ht="20.25" x14ac:dyDescent="0.3">
      <c r="A999" s="99"/>
      <c r="B999" s="90"/>
      <c r="C999" s="90"/>
      <c r="D999" s="90"/>
      <c r="E999" s="90"/>
      <c r="F999" s="90"/>
      <c r="G999" s="90"/>
      <c r="H999" s="90"/>
      <c r="I999" s="90"/>
      <c r="J999" s="90"/>
      <c r="K999" s="90"/>
      <c r="L999" s="90"/>
      <c r="M999" s="90"/>
      <c r="N999" s="90"/>
      <c r="O999" s="90"/>
      <c r="P999" s="90"/>
      <c r="Q999" s="90"/>
      <c r="R999" s="90"/>
      <c r="S999" s="90"/>
      <c r="T999" s="90"/>
      <c r="U999" s="90"/>
      <c r="V999" s="90"/>
      <c r="W999" s="90"/>
      <c r="X999" s="90"/>
      <c r="Y999" s="90"/>
      <c r="Z999" s="90"/>
      <c r="AA999" s="90"/>
      <c r="AB999" s="90"/>
      <c r="AC999" s="90"/>
      <c r="AD999" s="90"/>
      <c r="AE999" s="90"/>
    </row>
    <row r="1000" spans="1:31" ht="20.25" x14ac:dyDescent="0.3">
      <c r="A1000" s="99" t="s">
        <v>237</v>
      </c>
      <c r="B1000" s="90"/>
      <c r="C1000" s="90"/>
      <c r="D1000" s="90"/>
      <c r="E1000" s="90"/>
      <c r="F1000" s="90"/>
      <c r="G1000" s="90"/>
      <c r="H1000" s="90"/>
      <c r="I1000" s="90"/>
      <c r="J1000" s="90"/>
      <c r="K1000" s="90"/>
      <c r="L1000" s="90"/>
      <c r="M1000" s="90"/>
      <c r="N1000" s="90"/>
      <c r="O1000" s="90"/>
      <c r="P1000" s="90"/>
      <c r="Q1000" s="90"/>
      <c r="R1000" s="90"/>
      <c r="S1000" s="90"/>
      <c r="T1000" s="90"/>
      <c r="U1000" s="90"/>
      <c r="V1000" s="90"/>
      <c r="W1000" s="90"/>
      <c r="X1000" s="90"/>
      <c r="Y1000" s="90"/>
      <c r="Z1000" s="90"/>
      <c r="AA1000" s="90"/>
      <c r="AB1000" s="90"/>
      <c r="AC1000" s="90"/>
      <c r="AD1000" s="90"/>
      <c r="AE1000" s="90"/>
    </row>
    <row r="1001" spans="1:31" ht="20.25" x14ac:dyDescent="0.3">
      <c r="A1001" s="99"/>
      <c r="B1001" s="90"/>
      <c r="C1001" s="90"/>
      <c r="D1001" s="90"/>
      <c r="E1001" s="90"/>
      <c r="F1001" s="90"/>
      <c r="G1001" s="90"/>
      <c r="H1001" s="90"/>
      <c r="I1001" s="90"/>
      <c r="J1001" s="90"/>
      <c r="K1001" s="90"/>
      <c r="L1001" s="90"/>
      <c r="M1001" s="90"/>
      <c r="N1001" s="90"/>
      <c r="O1001" s="90"/>
      <c r="P1001" s="90"/>
      <c r="Q1001" s="90"/>
      <c r="R1001" s="90"/>
      <c r="S1001" s="90"/>
      <c r="T1001" s="90"/>
      <c r="U1001" s="90"/>
      <c r="V1001" s="90"/>
      <c r="W1001" s="90"/>
      <c r="X1001" s="90"/>
      <c r="Y1001" s="90"/>
      <c r="Z1001" s="90"/>
      <c r="AA1001" s="90"/>
      <c r="AB1001" s="90"/>
      <c r="AC1001" s="90"/>
      <c r="AD1001" s="90"/>
      <c r="AE1001" s="90"/>
    </row>
    <row r="1002" spans="1:31" ht="20.25" x14ac:dyDescent="0.3">
      <c r="A1002" s="99"/>
      <c r="B1002" s="90"/>
      <c r="C1002" s="90"/>
      <c r="D1002" s="90"/>
      <c r="E1002" s="90"/>
      <c r="F1002" s="90"/>
      <c r="G1002" s="90"/>
      <c r="H1002" s="90"/>
      <c r="I1002" s="90"/>
      <c r="J1002" s="90"/>
      <c r="K1002" s="90"/>
      <c r="L1002" s="90"/>
      <c r="M1002" s="90"/>
      <c r="N1002" s="90"/>
      <c r="O1002" s="90"/>
      <c r="P1002" s="90"/>
      <c r="Q1002" s="90"/>
      <c r="R1002" s="90"/>
      <c r="S1002" s="90"/>
      <c r="T1002" s="90"/>
      <c r="U1002" s="90"/>
      <c r="V1002" s="90"/>
      <c r="W1002" s="90"/>
      <c r="X1002" s="90"/>
      <c r="Y1002" s="90"/>
      <c r="Z1002" s="90"/>
      <c r="AA1002" s="90"/>
      <c r="AB1002" s="90"/>
      <c r="AC1002" s="90"/>
      <c r="AD1002" s="90"/>
      <c r="AE1002" s="90"/>
    </row>
    <row r="1003" spans="1:31" ht="20.25" x14ac:dyDescent="0.3">
      <c r="A1003" s="99"/>
      <c r="B1003" s="90"/>
      <c r="C1003" s="90"/>
      <c r="D1003" s="90"/>
      <c r="E1003" s="90"/>
      <c r="F1003" s="90"/>
      <c r="G1003" s="90"/>
      <c r="H1003" s="90"/>
      <c r="I1003" s="90"/>
      <c r="J1003" s="90"/>
      <c r="K1003" s="90"/>
      <c r="L1003" s="90"/>
      <c r="M1003" s="90"/>
      <c r="N1003" s="90"/>
      <c r="O1003" s="90"/>
      <c r="P1003" s="90"/>
      <c r="Q1003" s="90"/>
      <c r="R1003" s="90"/>
      <c r="S1003" s="90"/>
      <c r="T1003" s="90"/>
      <c r="U1003" s="90"/>
      <c r="V1003" s="90"/>
      <c r="W1003" s="90"/>
      <c r="X1003" s="90"/>
      <c r="Y1003" s="90"/>
      <c r="Z1003" s="90"/>
      <c r="AA1003" s="90"/>
      <c r="AB1003" s="90"/>
      <c r="AC1003" s="90"/>
      <c r="AD1003" s="90"/>
      <c r="AE1003" s="90"/>
    </row>
    <row r="1004" spans="1:31" ht="20.25" x14ac:dyDescent="0.3">
      <c r="A1004" s="99"/>
      <c r="B1004" s="90"/>
      <c r="C1004" s="90"/>
      <c r="D1004" s="90"/>
      <c r="E1004" s="90"/>
      <c r="F1004" s="90"/>
      <c r="G1004" s="90"/>
      <c r="H1004" s="90"/>
      <c r="I1004" s="90"/>
      <c r="J1004" s="90"/>
      <c r="K1004" s="90"/>
      <c r="L1004" s="90"/>
      <c r="M1004" s="90"/>
      <c r="N1004" s="90"/>
      <c r="O1004" s="90"/>
      <c r="P1004" s="90"/>
      <c r="Q1004" s="90"/>
      <c r="R1004" s="90"/>
      <c r="S1004" s="90"/>
      <c r="T1004" s="90"/>
      <c r="U1004" s="90"/>
      <c r="V1004" s="90"/>
      <c r="W1004" s="90"/>
      <c r="X1004" s="90"/>
      <c r="Y1004" s="90"/>
      <c r="Z1004" s="90"/>
      <c r="AA1004" s="90"/>
      <c r="AB1004" s="90"/>
      <c r="AC1004" s="90"/>
      <c r="AD1004" s="90"/>
      <c r="AE1004" s="90"/>
    </row>
    <row r="1005" spans="1:31" ht="20.25" x14ac:dyDescent="0.3">
      <c r="A1005" s="99"/>
      <c r="B1005" s="90"/>
      <c r="C1005" s="90"/>
      <c r="D1005" s="90"/>
      <c r="E1005" s="90"/>
      <c r="F1005" s="90"/>
      <c r="G1005" s="90"/>
      <c r="H1005" s="90"/>
      <c r="I1005" s="90"/>
      <c r="J1005" s="90"/>
      <c r="K1005" s="90"/>
      <c r="L1005" s="90"/>
      <c r="M1005" s="90"/>
      <c r="N1005" s="90"/>
      <c r="O1005" s="90"/>
      <c r="P1005" s="90"/>
      <c r="Q1005" s="90"/>
      <c r="R1005" s="90"/>
      <c r="S1005" s="90"/>
      <c r="T1005" s="90"/>
      <c r="U1005" s="90"/>
      <c r="V1005" s="90"/>
      <c r="W1005" s="90"/>
      <c r="X1005" s="90"/>
      <c r="Y1005" s="90"/>
      <c r="Z1005" s="90"/>
      <c r="AA1005" s="90"/>
      <c r="AB1005" s="90"/>
      <c r="AC1005" s="90"/>
      <c r="AD1005" s="90"/>
      <c r="AE1005" s="90"/>
    </row>
    <row r="1006" spans="1:31" ht="20.25" x14ac:dyDescent="0.3">
      <c r="A1006" s="99"/>
      <c r="B1006" s="90"/>
      <c r="C1006" s="90"/>
      <c r="D1006" s="90"/>
      <c r="E1006" s="90"/>
      <c r="F1006" s="90"/>
      <c r="G1006" s="90"/>
      <c r="H1006" s="90"/>
      <c r="I1006" s="90"/>
      <c r="J1006" s="90"/>
      <c r="K1006" s="90"/>
      <c r="L1006" s="90"/>
      <c r="M1006" s="90"/>
      <c r="N1006" s="90"/>
      <c r="O1006" s="90"/>
      <c r="P1006" s="90"/>
      <c r="Q1006" s="90"/>
      <c r="R1006" s="90"/>
      <c r="S1006" s="90"/>
      <c r="T1006" s="90"/>
      <c r="U1006" s="90"/>
      <c r="V1006" s="90"/>
      <c r="W1006" s="90"/>
      <c r="X1006" s="90"/>
      <c r="Y1006" s="90"/>
      <c r="Z1006" s="90"/>
      <c r="AA1006" s="90"/>
      <c r="AB1006" s="90"/>
      <c r="AC1006" s="90"/>
      <c r="AD1006" s="90"/>
      <c r="AE1006" s="90"/>
    </row>
    <row r="1007" spans="1:31" ht="20.25" x14ac:dyDescent="0.3">
      <c r="A1007" s="99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  <c r="O1007" s="90"/>
      <c r="P1007" s="90"/>
      <c r="Q1007" s="90"/>
      <c r="R1007" s="90"/>
      <c r="S1007" s="90"/>
      <c r="T1007" s="90"/>
      <c r="U1007" s="90"/>
      <c r="V1007" s="90"/>
      <c r="W1007" s="90"/>
      <c r="X1007" s="90"/>
      <c r="Y1007" s="90"/>
      <c r="Z1007" s="90"/>
      <c r="AA1007" s="90"/>
      <c r="AB1007" s="90"/>
      <c r="AC1007" s="90"/>
      <c r="AD1007" s="90"/>
      <c r="AE1007" s="90"/>
    </row>
    <row r="1008" spans="1:31" ht="20.25" x14ac:dyDescent="0.3">
      <c r="A1008" s="99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  <c r="O1008" s="90"/>
      <c r="P1008" s="90"/>
      <c r="Q1008" s="90"/>
      <c r="R1008" s="90"/>
      <c r="S1008" s="90"/>
      <c r="T1008" s="90"/>
      <c r="U1008" s="90"/>
      <c r="V1008" s="90"/>
      <c r="W1008" s="90"/>
      <c r="X1008" s="90"/>
      <c r="Y1008" s="90"/>
      <c r="Z1008" s="90"/>
      <c r="AA1008" s="90"/>
      <c r="AB1008" s="90"/>
      <c r="AC1008" s="90"/>
      <c r="AD1008" s="90"/>
      <c r="AE1008" s="90"/>
    </row>
    <row r="1009" spans="1:31" ht="20.25" x14ac:dyDescent="0.3">
      <c r="A1009" s="99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  <c r="O1009" s="90"/>
      <c r="P1009" s="90"/>
      <c r="Q1009" s="90"/>
      <c r="R1009" s="90"/>
      <c r="S1009" s="90"/>
      <c r="T1009" s="90"/>
      <c r="U1009" s="90"/>
      <c r="V1009" s="90"/>
      <c r="W1009" s="90"/>
      <c r="X1009" s="90"/>
      <c r="Y1009" s="90"/>
      <c r="Z1009" s="90"/>
      <c r="AA1009" s="90"/>
      <c r="AB1009" s="90"/>
      <c r="AC1009" s="90"/>
      <c r="AD1009" s="90"/>
      <c r="AE1009" s="90"/>
    </row>
    <row r="1010" spans="1:31" ht="20.25" x14ac:dyDescent="0.3">
      <c r="A1010" s="99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  <c r="O1010" s="90"/>
      <c r="P1010" s="90"/>
      <c r="Q1010" s="90"/>
      <c r="R1010" s="90"/>
      <c r="S1010" s="90"/>
      <c r="T1010" s="90"/>
      <c r="U1010" s="90"/>
      <c r="V1010" s="90"/>
      <c r="W1010" s="90"/>
      <c r="X1010" s="90"/>
      <c r="Y1010" s="90"/>
      <c r="Z1010" s="90"/>
      <c r="AA1010" s="90"/>
      <c r="AB1010" s="90"/>
      <c r="AC1010" s="90"/>
      <c r="AD1010" s="90"/>
      <c r="AE1010" s="90"/>
    </row>
    <row r="1011" spans="1:31" ht="20.25" x14ac:dyDescent="0.3">
      <c r="A1011" s="99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  <c r="O1011" s="90"/>
      <c r="P1011" s="90"/>
      <c r="Q1011" s="90"/>
      <c r="R1011" s="90"/>
      <c r="S1011" s="90"/>
      <c r="T1011" s="90"/>
      <c r="U1011" s="90"/>
      <c r="V1011" s="90"/>
      <c r="W1011" s="90"/>
      <c r="X1011" s="90"/>
      <c r="Y1011" s="90"/>
      <c r="Z1011" s="90"/>
      <c r="AA1011" s="90"/>
      <c r="AB1011" s="90"/>
      <c r="AC1011" s="90"/>
      <c r="AD1011" s="90"/>
      <c r="AE1011" s="90"/>
    </row>
    <row r="1012" spans="1:31" ht="20.25" x14ac:dyDescent="0.3">
      <c r="A1012" s="99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  <c r="O1012" s="90"/>
      <c r="P1012" s="90"/>
      <c r="Q1012" s="90"/>
      <c r="R1012" s="90"/>
      <c r="S1012" s="90"/>
      <c r="T1012" s="90"/>
      <c r="U1012" s="90"/>
      <c r="V1012" s="90"/>
      <c r="W1012" s="90"/>
      <c r="X1012" s="90"/>
      <c r="Y1012" s="90"/>
      <c r="Z1012" s="90"/>
      <c r="AA1012" s="90"/>
      <c r="AB1012" s="90"/>
      <c r="AC1012" s="90"/>
      <c r="AD1012" s="90"/>
      <c r="AE1012" s="90"/>
    </row>
    <row r="1013" spans="1:31" ht="20.25" x14ac:dyDescent="0.3">
      <c r="A1013" s="99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  <c r="O1013" s="90"/>
      <c r="P1013" s="90"/>
      <c r="Q1013" s="90"/>
      <c r="R1013" s="90"/>
      <c r="S1013" s="90"/>
      <c r="T1013" s="90"/>
      <c r="U1013" s="90"/>
      <c r="V1013" s="90"/>
      <c r="W1013" s="90"/>
      <c r="X1013" s="90"/>
      <c r="Y1013" s="90"/>
      <c r="Z1013" s="90"/>
      <c r="AA1013" s="90"/>
      <c r="AB1013" s="90"/>
      <c r="AC1013" s="90"/>
      <c r="AD1013" s="90"/>
      <c r="AE1013" s="90"/>
    </row>
    <row r="1014" spans="1:31" ht="20.25" x14ac:dyDescent="0.3">
      <c r="A1014" s="99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  <c r="O1014" s="90"/>
      <c r="P1014" s="90"/>
      <c r="Q1014" s="90"/>
      <c r="R1014" s="90"/>
      <c r="S1014" s="90"/>
      <c r="T1014" s="90"/>
      <c r="U1014" s="90"/>
      <c r="V1014" s="90"/>
      <c r="W1014" s="90"/>
      <c r="X1014" s="90"/>
      <c r="Y1014" s="90"/>
      <c r="Z1014" s="90"/>
      <c r="AA1014" s="90"/>
      <c r="AB1014" s="90"/>
      <c r="AC1014" s="90"/>
      <c r="AD1014" s="90"/>
      <c r="AE1014" s="90"/>
    </row>
    <row r="1015" spans="1:31" ht="20.25" x14ac:dyDescent="0.3">
      <c r="A1015" s="99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  <c r="O1015" s="90"/>
      <c r="P1015" s="90"/>
      <c r="Q1015" s="90"/>
      <c r="R1015" s="90"/>
      <c r="S1015" s="90"/>
      <c r="T1015" s="90"/>
      <c r="U1015" s="90"/>
      <c r="V1015" s="90"/>
      <c r="W1015" s="90"/>
      <c r="X1015" s="90"/>
      <c r="Y1015" s="90"/>
      <c r="Z1015" s="90"/>
      <c r="AA1015" s="90"/>
      <c r="AB1015" s="90"/>
      <c r="AC1015" s="90"/>
      <c r="AD1015" s="90"/>
      <c r="AE1015" s="90"/>
    </row>
    <row r="1016" spans="1:31" ht="20.25" x14ac:dyDescent="0.3">
      <c r="A1016" s="99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  <c r="O1016" s="90"/>
      <c r="P1016" s="90"/>
      <c r="Q1016" s="90"/>
      <c r="R1016" s="90"/>
      <c r="S1016" s="90"/>
      <c r="T1016" s="90"/>
      <c r="U1016" s="90"/>
      <c r="V1016" s="90"/>
      <c r="W1016" s="90"/>
      <c r="X1016" s="90"/>
      <c r="Y1016" s="90"/>
      <c r="Z1016" s="90"/>
      <c r="AA1016" s="90"/>
      <c r="AB1016" s="90"/>
      <c r="AC1016" s="90"/>
      <c r="AD1016" s="90"/>
      <c r="AE1016" s="90"/>
    </row>
    <row r="1017" spans="1:31" ht="20.25" x14ac:dyDescent="0.3">
      <c r="A1017" s="99"/>
      <c r="B1017" s="90"/>
      <c r="C1017" s="90"/>
      <c r="D1017" s="90"/>
      <c r="E1017" s="90"/>
      <c r="F1017" s="90"/>
      <c r="G1017" s="90"/>
      <c r="H1017" s="90"/>
      <c r="I1017" s="90"/>
      <c r="J1017" s="90"/>
      <c r="K1017" s="90"/>
      <c r="L1017" s="90"/>
      <c r="M1017" s="90"/>
      <c r="N1017" s="90"/>
      <c r="O1017" s="90"/>
      <c r="P1017" s="90"/>
      <c r="Q1017" s="90"/>
      <c r="R1017" s="90"/>
      <c r="S1017" s="90"/>
      <c r="T1017" s="90"/>
      <c r="U1017" s="90"/>
      <c r="V1017" s="90"/>
      <c r="W1017" s="90"/>
      <c r="X1017" s="90"/>
      <c r="Y1017" s="90"/>
      <c r="Z1017" s="90"/>
      <c r="AA1017" s="90"/>
      <c r="AB1017" s="90"/>
      <c r="AC1017" s="90"/>
      <c r="AD1017" s="90"/>
      <c r="AE1017" s="90"/>
    </row>
    <row r="1018" spans="1:31" ht="20.25" x14ac:dyDescent="0.3">
      <c r="A1018" s="99"/>
      <c r="B1018" s="90"/>
      <c r="C1018" s="90"/>
      <c r="D1018" s="90"/>
      <c r="E1018" s="90"/>
      <c r="F1018" s="90"/>
      <c r="G1018" s="90"/>
      <c r="H1018" s="90"/>
      <c r="I1018" s="90"/>
      <c r="J1018" s="90"/>
      <c r="K1018" s="90"/>
      <c r="L1018" s="90"/>
      <c r="M1018" s="90"/>
      <c r="N1018" s="90"/>
      <c r="O1018" s="90"/>
      <c r="P1018" s="90"/>
      <c r="Q1018" s="90"/>
      <c r="R1018" s="90"/>
      <c r="S1018" s="90"/>
      <c r="T1018" s="90"/>
      <c r="U1018" s="90"/>
      <c r="V1018" s="90"/>
      <c r="W1018" s="90"/>
      <c r="X1018" s="90"/>
      <c r="Y1018" s="90"/>
      <c r="Z1018" s="90"/>
      <c r="AA1018" s="90"/>
      <c r="AB1018" s="90"/>
      <c r="AC1018" s="90"/>
      <c r="AD1018" s="90"/>
      <c r="AE1018" s="90"/>
    </row>
    <row r="1019" spans="1:31" ht="20.25" x14ac:dyDescent="0.3">
      <c r="A1019" s="99"/>
      <c r="B1019" s="90"/>
      <c r="C1019" s="90"/>
      <c r="D1019" s="90"/>
      <c r="E1019" s="90"/>
      <c r="F1019" s="90"/>
      <c r="G1019" s="90"/>
      <c r="H1019" s="90"/>
      <c r="I1019" s="90"/>
      <c r="J1019" s="90"/>
      <c r="K1019" s="90"/>
      <c r="L1019" s="90"/>
      <c r="M1019" s="90"/>
      <c r="N1019" s="90"/>
      <c r="O1019" s="90"/>
      <c r="P1019" s="90"/>
      <c r="Q1019" s="90"/>
      <c r="R1019" s="90"/>
      <c r="S1019" s="90"/>
      <c r="T1019" s="90"/>
      <c r="U1019" s="90"/>
      <c r="V1019" s="90"/>
      <c r="W1019" s="90"/>
      <c r="X1019" s="90"/>
      <c r="Y1019" s="90"/>
      <c r="Z1019" s="90"/>
      <c r="AA1019" s="90"/>
      <c r="AB1019" s="90"/>
      <c r="AC1019" s="90"/>
      <c r="AD1019" s="90"/>
      <c r="AE1019" s="90"/>
    </row>
    <row r="1020" spans="1:31" ht="20.25" x14ac:dyDescent="0.3">
      <c r="A1020" s="99"/>
      <c r="B1020" s="90"/>
      <c r="C1020" s="90"/>
      <c r="D1020" s="90"/>
      <c r="E1020" s="90"/>
      <c r="F1020" s="90"/>
      <c r="G1020" s="90"/>
      <c r="H1020" s="90"/>
      <c r="I1020" s="90"/>
      <c r="J1020" s="90"/>
      <c r="K1020" s="90"/>
      <c r="L1020" s="90"/>
      <c r="M1020" s="90"/>
      <c r="N1020" s="90"/>
      <c r="O1020" s="90"/>
      <c r="P1020" s="90"/>
      <c r="Q1020" s="90"/>
      <c r="R1020" s="90"/>
      <c r="S1020" s="90"/>
      <c r="T1020" s="90"/>
      <c r="U1020" s="90"/>
      <c r="V1020" s="90"/>
      <c r="W1020" s="90"/>
      <c r="X1020" s="90"/>
      <c r="Y1020" s="90"/>
      <c r="Z1020" s="90"/>
      <c r="AA1020" s="90"/>
      <c r="AB1020" s="90"/>
      <c r="AC1020" s="90"/>
      <c r="AD1020" s="90"/>
      <c r="AE1020" s="90"/>
    </row>
    <row r="1021" spans="1:31" ht="20.25" x14ac:dyDescent="0.3">
      <c r="A1021" s="99"/>
      <c r="B1021" s="90"/>
      <c r="C1021" s="90"/>
      <c r="D1021" s="90"/>
      <c r="E1021" s="90"/>
      <c r="F1021" s="90"/>
      <c r="G1021" s="90"/>
      <c r="H1021" s="90"/>
      <c r="I1021" s="90"/>
      <c r="J1021" s="90"/>
      <c r="K1021" s="90"/>
      <c r="L1021" s="90"/>
      <c r="M1021" s="90"/>
      <c r="N1021" s="90"/>
      <c r="O1021" s="90"/>
      <c r="P1021" s="90"/>
      <c r="Q1021" s="90"/>
      <c r="R1021" s="90"/>
      <c r="S1021" s="90"/>
      <c r="T1021" s="90"/>
      <c r="U1021" s="90"/>
      <c r="V1021" s="90"/>
      <c r="W1021" s="90"/>
      <c r="X1021" s="90"/>
      <c r="Y1021" s="90"/>
      <c r="Z1021" s="90"/>
      <c r="AA1021" s="90"/>
      <c r="AB1021" s="90"/>
      <c r="AC1021" s="90"/>
      <c r="AD1021" s="90"/>
      <c r="AE1021" s="90"/>
    </row>
    <row r="1022" spans="1:31" ht="20.25" x14ac:dyDescent="0.3">
      <c r="A1022" s="99"/>
      <c r="B1022" s="90"/>
      <c r="C1022" s="90"/>
      <c r="D1022" s="90"/>
      <c r="E1022" s="90"/>
      <c r="F1022" s="90"/>
      <c r="G1022" s="90"/>
      <c r="H1022" s="90"/>
      <c r="I1022" s="90"/>
      <c r="J1022" s="90"/>
      <c r="K1022" s="90"/>
      <c r="L1022" s="90"/>
      <c r="M1022" s="90"/>
      <c r="N1022" s="90"/>
      <c r="O1022" s="90"/>
      <c r="P1022" s="90"/>
      <c r="Q1022" s="90"/>
      <c r="R1022" s="90"/>
      <c r="S1022" s="90"/>
      <c r="T1022" s="90"/>
      <c r="U1022" s="90"/>
      <c r="V1022" s="90"/>
      <c r="W1022" s="90"/>
      <c r="X1022" s="90"/>
      <c r="Y1022" s="90"/>
      <c r="Z1022" s="90"/>
      <c r="AA1022" s="90"/>
      <c r="AB1022" s="90"/>
      <c r="AC1022" s="90"/>
      <c r="AD1022" s="90"/>
      <c r="AE1022" s="90"/>
    </row>
    <row r="1023" spans="1:31" ht="20.25" x14ac:dyDescent="0.3">
      <c r="A1023" s="99"/>
      <c r="B1023" s="90"/>
      <c r="C1023" s="90"/>
      <c r="D1023" s="90"/>
      <c r="E1023" s="90"/>
      <c r="F1023" s="90"/>
      <c r="G1023" s="90"/>
      <c r="H1023" s="90"/>
      <c r="I1023" s="90"/>
      <c r="J1023" s="90"/>
      <c r="K1023" s="90"/>
      <c r="L1023" s="90"/>
      <c r="M1023" s="90"/>
      <c r="N1023" s="90"/>
      <c r="O1023" s="90"/>
      <c r="P1023" s="90"/>
      <c r="Q1023" s="90"/>
      <c r="R1023" s="90"/>
      <c r="S1023" s="90"/>
      <c r="T1023" s="90"/>
      <c r="U1023" s="90"/>
      <c r="V1023" s="90"/>
      <c r="W1023" s="90"/>
      <c r="X1023" s="90"/>
      <c r="Y1023" s="90"/>
      <c r="Z1023" s="90"/>
      <c r="AA1023" s="90"/>
      <c r="AB1023" s="90"/>
      <c r="AC1023" s="90"/>
      <c r="AD1023" s="90"/>
      <c r="AE1023" s="90"/>
    </row>
    <row r="1024" spans="1:31" ht="20.25" x14ac:dyDescent="0.3">
      <c r="A1024" s="99"/>
      <c r="B1024" s="90"/>
      <c r="C1024" s="90"/>
      <c r="D1024" s="90"/>
      <c r="E1024" s="90"/>
      <c r="F1024" s="90"/>
      <c r="G1024" s="90"/>
      <c r="H1024" s="90"/>
      <c r="I1024" s="90"/>
      <c r="J1024" s="90"/>
      <c r="K1024" s="90"/>
      <c r="L1024" s="90"/>
      <c r="M1024" s="90"/>
      <c r="N1024" s="90"/>
      <c r="O1024" s="90"/>
      <c r="P1024" s="90"/>
      <c r="Q1024" s="90"/>
      <c r="R1024" s="90"/>
      <c r="S1024" s="90"/>
      <c r="T1024" s="90"/>
      <c r="U1024" s="90"/>
      <c r="V1024" s="90"/>
      <c r="W1024" s="90"/>
      <c r="X1024" s="90"/>
      <c r="Y1024" s="90"/>
      <c r="Z1024" s="90"/>
      <c r="AA1024" s="90"/>
      <c r="AB1024" s="90"/>
      <c r="AC1024" s="90"/>
      <c r="AD1024" s="90"/>
      <c r="AE1024" s="90"/>
    </row>
    <row r="1025" spans="1:31" ht="20.25" x14ac:dyDescent="0.3">
      <c r="A1025" s="99"/>
      <c r="B1025" s="90"/>
      <c r="C1025" s="90"/>
      <c r="D1025" s="90"/>
      <c r="E1025" s="90"/>
      <c r="F1025" s="90"/>
      <c r="G1025" s="90"/>
      <c r="H1025" s="90"/>
      <c r="I1025" s="90"/>
      <c r="J1025" s="90"/>
      <c r="K1025" s="90"/>
      <c r="L1025" s="90"/>
      <c r="M1025" s="90"/>
      <c r="N1025" s="90"/>
      <c r="O1025" s="90"/>
      <c r="P1025" s="90"/>
      <c r="Q1025" s="90"/>
      <c r="R1025" s="90"/>
      <c r="S1025" s="90"/>
      <c r="T1025" s="90"/>
      <c r="U1025" s="90"/>
      <c r="V1025" s="90"/>
      <c r="W1025" s="90"/>
      <c r="X1025" s="90"/>
      <c r="Y1025" s="90"/>
      <c r="Z1025" s="90"/>
      <c r="AA1025" s="90"/>
      <c r="AB1025" s="90"/>
      <c r="AC1025" s="90"/>
      <c r="AD1025" s="90"/>
      <c r="AE1025" s="90"/>
    </row>
    <row r="1026" spans="1:31" ht="20.25" x14ac:dyDescent="0.3">
      <c r="A1026" s="99"/>
      <c r="B1026" s="90"/>
      <c r="C1026" s="90"/>
      <c r="D1026" s="90"/>
      <c r="E1026" s="90"/>
      <c r="F1026" s="90"/>
      <c r="G1026" s="90"/>
      <c r="H1026" s="90"/>
      <c r="I1026" s="90"/>
      <c r="J1026" s="90"/>
      <c r="K1026" s="90"/>
      <c r="L1026" s="90"/>
      <c r="M1026" s="90"/>
      <c r="N1026" s="90"/>
      <c r="O1026" s="90"/>
      <c r="P1026" s="90"/>
      <c r="Q1026" s="90"/>
      <c r="R1026" s="90"/>
      <c r="S1026" s="90"/>
      <c r="T1026" s="90"/>
      <c r="U1026" s="90"/>
      <c r="V1026" s="90"/>
      <c r="W1026" s="90"/>
      <c r="X1026" s="90"/>
      <c r="Y1026" s="90"/>
      <c r="Z1026" s="90"/>
      <c r="AA1026" s="90"/>
      <c r="AB1026" s="90"/>
      <c r="AC1026" s="90"/>
      <c r="AD1026" s="90"/>
      <c r="AE1026" s="90"/>
    </row>
    <row r="1027" spans="1:31" ht="20.25" x14ac:dyDescent="0.3">
      <c r="A1027" s="99"/>
      <c r="B1027" s="90"/>
      <c r="C1027" s="90"/>
      <c r="D1027" s="90"/>
      <c r="E1027" s="90"/>
      <c r="F1027" s="90"/>
      <c r="G1027" s="90"/>
      <c r="H1027" s="90"/>
      <c r="I1027" s="90"/>
      <c r="J1027" s="90"/>
      <c r="K1027" s="90"/>
      <c r="L1027" s="90"/>
      <c r="M1027" s="90"/>
      <c r="N1027" s="90"/>
      <c r="O1027" s="90"/>
      <c r="P1027" s="90"/>
      <c r="Q1027" s="90"/>
      <c r="R1027" s="90"/>
      <c r="S1027" s="90"/>
      <c r="T1027" s="90"/>
      <c r="U1027" s="90"/>
      <c r="V1027" s="90"/>
      <c r="W1027" s="90"/>
      <c r="X1027" s="90"/>
      <c r="Y1027" s="90"/>
      <c r="Z1027" s="90"/>
      <c r="AA1027" s="90"/>
      <c r="AB1027" s="90"/>
      <c r="AC1027" s="90"/>
      <c r="AD1027" s="90"/>
      <c r="AE1027" s="90"/>
    </row>
    <row r="1028" spans="1:31" ht="20.25" x14ac:dyDescent="0.3">
      <c r="A1028" s="99"/>
      <c r="B1028" s="90"/>
      <c r="C1028" s="90"/>
      <c r="D1028" s="90"/>
      <c r="E1028" s="90"/>
      <c r="F1028" s="90"/>
      <c r="G1028" s="90"/>
      <c r="H1028" s="90"/>
      <c r="I1028" s="90"/>
      <c r="J1028" s="90"/>
      <c r="K1028" s="90"/>
      <c r="L1028" s="90"/>
      <c r="M1028" s="90"/>
      <c r="N1028" s="90"/>
      <c r="O1028" s="90"/>
      <c r="P1028" s="90"/>
      <c r="Q1028" s="90"/>
      <c r="R1028" s="90"/>
      <c r="S1028" s="90"/>
      <c r="T1028" s="90"/>
      <c r="U1028" s="90"/>
      <c r="V1028" s="90"/>
      <c r="W1028" s="90"/>
      <c r="X1028" s="90"/>
      <c r="Y1028" s="90"/>
      <c r="Z1028" s="90"/>
      <c r="AA1028" s="90"/>
      <c r="AB1028" s="90"/>
      <c r="AC1028" s="90"/>
      <c r="AD1028" s="90"/>
      <c r="AE1028" s="90"/>
    </row>
    <row r="1029" spans="1:31" ht="20.25" x14ac:dyDescent="0.3">
      <c r="A1029" s="99"/>
      <c r="B1029" s="90"/>
      <c r="C1029" s="90"/>
      <c r="D1029" s="90"/>
      <c r="E1029" s="90"/>
      <c r="F1029" s="90"/>
      <c r="G1029" s="90"/>
      <c r="H1029" s="90"/>
      <c r="I1029" s="90"/>
      <c r="J1029" s="90"/>
      <c r="K1029" s="90"/>
      <c r="L1029" s="90"/>
      <c r="M1029" s="90"/>
      <c r="N1029" s="90"/>
      <c r="O1029" s="90"/>
      <c r="P1029" s="90"/>
      <c r="Q1029" s="90"/>
      <c r="R1029" s="90"/>
      <c r="S1029" s="90"/>
      <c r="T1029" s="90"/>
      <c r="U1029" s="90"/>
      <c r="V1029" s="90"/>
      <c r="W1029" s="90"/>
      <c r="X1029" s="90"/>
      <c r="Y1029" s="90"/>
      <c r="Z1029" s="90"/>
      <c r="AA1029" s="90"/>
      <c r="AB1029" s="90"/>
      <c r="AC1029" s="90"/>
      <c r="AD1029" s="90"/>
      <c r="AE1029" s="90"/>
    </row>
    <row r="1030" spans="1:31" ht="20.25" x14ac:dyDescent="0.3">
      <c r="A1030" s="99"/>
      <c r="B1030" s="90"/>
      <c r="C1030" s="90"/>
      <c r="D1030" s="90"/>
      <c r="E1030" s="90"/>
      <c r="F1030" s="90"/>
      <c r="G1030" s="90"/>
      <c r="H1030" s="90"/>
      <c r="I1030" s="90"/>
      <c r="J1030" s="90"/>
      <c r="K1030" s="90"/>
      <c r="L1030" s="90"/>
      <c r="M1030" s="90"/>
      <c r="N1030" s="90"/>
      <c r="O1030" s="90"/>
      <c r="P1030" s="90"/>
      <c r="Q1030" s="90"/>
      <c r="R1030" s="90"/>
      <c r="S1030" s="90"/>
      <c r="T1030" s="90"/>
      <c r="U1030" s="90"/>
      <c r="V1030" s="90"/>
      <c r="W1030" s="90"/>
      <c r="X1030" s="90"/>
      <c r="Y1030" s="90"/>
      <c r="Z1030" s="90"/>
      <c r="AA1030" s="90"/>
      <c r="AB1030" s="90"/>
      <c r="AC1030" s="90"/>
      <c r="AD1030" s="90"/>
      <c r="AE1030" s="90"/>
    </row>
    <row r="1031" spans="1:31" ht="20.25" x14ac:dyDescent="0.3">
      <c r="A1031" s="99"/>
      <c r="B1031" s="90"/>
      <c r="C1031" s="90"/>
      <c r="D1031" s="90"/>
      <c r="E1031" s="90"/>
      <c r="F1031" s="90"/>
      <c r="G1031" s="90"/>
      <c r="H1031" s="90"/>
      <c r="I1031" s="90"/>
      <c r="J1031" s="90"/>
      <c r="K1031" s="90"/>
      <c r="L1031" s="90"/>
      <c r="M1031" s="90"/>
      <c r="N1031" s="90"/>
      <c r="O1031" s="90"/>
      <c r="P1031" s="90"/>
      <c r="Q1031" s="90"/>
      <c r="R1031" s="90"/>
      <c r="S1031" s="90"/>
      <c r="T1031" s="90"/>
      <c r="U1031" s="90"/>
      <c r="V1031" s="90"/>
      <c r="W1031" s="90"/>
      <c r="X1031" s="90"/>
      <c r="Y1031" s="90"/>
      <c r="Z1031" s="90"/>
      <c r="AA1031" s="90"/>
      <c r="AB1031" s="90"/>
      <c r="AC1031" s="90"/>
      <c r="AD1031" s="90"/>
      <c r="AE1031" s="90"/>
    </row>
    <row r="1032" spans="1:31" ht="20.25" x14ac:dyDescent="0.3">
      <c r="A1032" s="99"/>
      <c r="B1032" s="90"/>
      <c r="C1032" s="90"/>
      <c r="D1032" s="90"/>
      <c r="E1032" s="90"/>
      <c r="F1032" s="90"/>
      <c r="G1032" s="90"/>
      <c r="H1032" s="90"/>
      <c r="I1032" s="90"/>
      <c r="J1032" s="90"/>
      <c r="K1032" s="90"/>
      <c r="L1032" s="90"/>
      <c r="M1032" s="90"/>
      <c r="N1032" s="90"/>
      <c r="O1032" s="90"/>
      <c r="P1032" s="90"/>
      <c r="Q1032" s="90"/>
      <c r="R1032" s="90"/>
      <c r="S1032" s="90"/>
      <c r="T1032" s="90"/>
      <c r="U1032" s="90"/>
      <c r="V1032" s="90"/>
      <c r="W1032" s="90"/>
      <c r="X1032" s="90"/>
      <c r="Y1032" s="90"/>
      <c r="Z1032" s="90"/>
      <c r="AA1032" s="90"/>
      <c r="AB1032" s="90"/>
      <c r="AC1032" s="90"/>
      <c r="AD1032" s="90"/>
      <c r="AE1032" s="90"/>
    </row>
    <row r="1033" spans="1:31" ht="20.25" x14ac:dyDescent="0.3">
      <c r="A1033" s="99"/>
      <c r="B1033" s="90"/>
      <c r="C1033" s="90"/>
      <c r="D1033" s="90"/>
      <c r="E1033" s="90"/>
      <c r="F1033" s="90"/>
      <c r="G1033" s="90"/>
      <c r="H1033" s="90"/>
      <c r="I1033" s="90"/>
      <c r="J1033" s="90"/>
      <c r="K1033" s="90"/>
      <c r="L1033" s="90"/>
      <c r="M1033" s="90"/>
      <c r="N1033" s="90"/>
      <c r="O1033" s="90"/>
      <c r="P1033" s="90"/>
      <c r="Q1033" s="90"/>
      <c r="R1033" s="90"/>
      <c r="S1033" s="90"/>
      <c r="T1033" s="90"/>
      <c r="U1033" s="90"/>
      <c r="V1033" s="90"/>
      <c r="W1033" s="90"/>
      <c r="X1033" s="90"/>
      <c r="Y1033" s="90"/>
      <c r="Z1033" s="90"/>
      <c r="AA1033" s="90"/>
      <c r="AB1033" s="90"/>
      <c r="AC1033" s="90"/>
      <c r="AD1033" s="90"/>
      <c r="AE1033" s="90"/>
    </row>
    <row r="1034" spans="1:31" ht="20.25" x14ac:dyDescent="0.3">
      <c r="A1034" s="99"/>
      <c r="B1034" s="90"/>
      <c r="C1034" s="90"/>
      <c r="D1034" s="90"/>
      <c r="E1034" s="90"/>
      <c r="F1034" s="90"/>
      <c r="G1034" s="90"/>
      <c r="H1034" s="90"/>
      <c r="I1034" s="90"/>
      <c r="J1034" s="90"/>
      <c r="K1034" s="90"/>
      <c r="L1034" s="90"/>
      <c r="M1034" s="90"/>
      <c r="N1034" s="90"/>
      <c r="O1034" s="90"/>
      <c r="P1034" s="90"/>
      <c r="Q1034" s="90"/>
      <c r="R1034" s="90"/>
      <c r="S1034" s="90"/>
      <c r="T1034" s="90"/>
      <c r="U1034" s="90"/>
      <c r="V1034" s="90"/>
      <c r="W1034" s="90"/>
      <c r="X1034" s="90"/>
      <c r="Y1034" s="90"/>
      <c r="Z1034" s="90"/>
      <c r="AA1034" s="90"/>
      <c r="AB1034" s="90"/>
      <c r="AC1034" s="90"/>
      <c r="AD1034" s="90"/>
      <c r="AE1034" s="90"/>
    </row>
    <row r="1035" spans="1:31" ht="20.25" x14ac:dyDescent="0.3">
      <c r="A1035" s="99"/>
      <c r="B1035" s="90"/>
      <c r="C1035" s="90"/>
      <c r="D1035" s="90"/>
      <c r="E1035" s="90"/>
      <c r="F1035" s="90"/>
      <c r="G1035" s="90"/>
      <c r="H1035" s="90"/>
      <c r="I1035" s="90"/>
      <c r="J1035" s="90"/>
      <c r="K1035" s="90"/>
      <c r="L1035" s="90"/>
      <c r="M1035" s="90"/>
      <c r="N1035" s="90"/>
      <c r="O1035" s="90"/>
      <c r="P1035" s="90"/>
      <c r="Q1035" s="90"/>
      <c r="R1035" s="90"/>
      <c r="S1035" s="90"/>
      <c r="T1035" s="90"/>
      <c r="U1035" s="90"/>
      <c r="V1035" s="90"/>
      <c r="W1035" s="90"/>
      <c r="X1035" s="90"/>
      <c r="Y1035" s="90"/>
      <c r="Z1035" s="90"/>
      <c r="AA1035" s="90"/>
      <c r="AB1035" s="90"/>
      <c r="AC1035" s="90"/>
      <c r="AD1035" s="90"/>
      <c r="AE1035" s="90"/>
    </row>
    <row r="1036" spans="1:31" ht="20.25" x14ac:dyDescent="0.3">
      <c r="A1036" s="99"/>
      <c r="B1036" s="90"/>
      <c r="C1036" s="90"/>
      <c r="D1036" s="90"/>
      <c r="E1036" s="90"/>
      <c r="F1036" s="90"/>
      <c r="G1036" s="90"/>
      <c r="H1036" s="90"/>
      <c r="I1036" s="90"/>
      <c r="J1036" s="90"/>
      <c r="K1036" s="90"/>
      <c r="L1036" s="90"/>
      <c r="M1036" s="90"/>
      <c r="N1036" s="90"/>
      <c r="O1036" s="90"/>
      <c r="P1036" s="90"/>
      <c r="Q1036" s="90"/>
      <c r="R1036" s="90"/>
      <c r="S1036" s="90"/>
      <c r="T1036" s="90"/>
      <c r="U1036" s="90"/>
      <c r="V1036" s="90"/>
      <c r="W1036" s="90"/>
      <c r="X1036" s="90"/>
      <c r="Y1036" s="90"/>
      <c r="Z1036" s="90"/>
      <c r="AA1036" s="90"/>
      <c r="AB1036" s="90"/>
      <c r="AC1036" s="90"/>
      <c r="AD1036" s="90"/>
      <c r="AE1036" s="90"/>
    </row>
    <row r="1037" spans="1:31" ht="20.25" x14ac:dyDescent="0.3">
      <c r="A1037" s="99"/>
      <c r="B1037" s="90"/>
      <c r="C1037" s="90"/>
      <c r="D1037" s="90"/>
      <c r="E1037" s="90"/>
      <c r="F1037" s="90"/>
      <c r="G1037" s="90"/>
      <c r="H1037" s="90"/>
      <c r="I1037" s="90"/>
      <c r="J1037" s="90"/>
      <c r="K1037" s="90"/>
      <c r="L1037" s="90"/>
      <c r="M1037" s="90"/>
      <c r="N1037" s="90"/>
      <c r="O1037" s="90"/>
      <c r="P1037" s="90"/>
      <c r="Q1037" s="90"/>
      <c r="R1037" s="90"/>
      <c r="S1037" s="90"/>
      <c r="T1037" s="90"/>
      <c r="U1037" s="90"/>
      <c r="V1037" s="90"/>
      <c r="W1037" s="90"/>
      <c r="X1037" s="90"/>
      <c r="Y1037" s="90"/>
      <c r="Z1037" s="90"/>
      <c r="AA1037" s="90"/>
      <c r="AB1037" s="90"/>
      <c r="AC1037" s="90"/>
      <c r="AD1037" s="90"/>
      <c r="AE1037" s="90"/>
    </row>
    <row r="1038" spans="1:31" ht="20.25" x14ac:dyDescent="0.3">
      <c r="A1038" s="99"/>
      <c r="B1038" s="90"/>
      <c r="C1038" s="90"/>
      <c r="D1038" s="90"/>
      <c r="E1038" s="90"/>
      <c r="F1038" s="90"/>
      <c r="G1038" s="90"/>
      <c r="H1038" s="90"/>
      <c r="I1038" s="90"/>
      <c r="J1038" s="90"/>
      <c r="K1038" s="90"/>
      <c r="L1038" s="90"/>
      <c r="M1038" s="90"/>
      <c r="N1038" s="90"/>
      <c r="O1038" s="90"/>
      <c r="P1038" s="90"/>
      <c r="Q1038" s="90"/>
      <c r="R1038" s="90"/>
      <c r="S1038" s="90"/>
      <c r="T1038" s="90"/>
      <c r="U1038" s="90"/>
      <c r="V1038" s="90"/>
      <c r="W1038" s="90"/>
      <c r="X1038" s="90"/>
      <c r="Y1038" s="90"/>
      <c r="Z1038" s="90"/>
      <c r="AA1038" s="90"/>
      <c r="AB1038" s="90"/>
      <c r="AC1038" s="90"/>
      <c r="AD1038" s="90"/>
      <c r="AE1038" s="90"/>
    </row>
    <row r="1039" spans="1:31" ht="20.25" x14ac:dyDescent="0.3">
      <c r="A1039" s="99"/>
      <c r="B1039" s="90"/>
      <c r="C1039" s="90"/>
      <c r="D1039" s="90"/>
      <c r="E1039" s="90"/>
      <c r="F1039" s="90"/>
      <c r="G1039" s="90"/>
      <c r="H1039" s="90"/>
      <c r="I1039" s="90"/>
      <c r="J1039" s="90"/>
      <c r="K1039" s="90"/>
      <c r="L1039" s="90"/>
      <c r="M1039" s="90"/>
      <c r="N1039" s="90"/>
      <c r="O1039" s="90"/>
      <c r="P1039" s="90"/>
      <c r="Q1039" s="90"/>
      <c r="R1039" s="90"/>
      <c r="S1039" s="90"/>
      <c r="T1039" s="90"/>
      <c r="U1039" s="90"/>
      <c r="V1039" s="90"/>
      <c r="W1039" s="90"/>
      <c r="X1039" s="90"/>
      <c r="Y1039" s="90"/>
      <c r="Z1039" s="90"/>
      <c r="AA1039" s="90"/>
      <c r="AB1039" s="90"/>
      <c r="AC1039" s="90"/>
      <c r="AD1039" s="90"/>
      <c r="AE1039" s="90"/>
    </row>
    <row r="1040" spans="1:31" ht="20.25" x14ac:dyDescent="0.3">
      <c r="A1040" s="99"/>
      <c r="B1040" s="90"/>
      <c r="C1040" s="90"/>
      <c r="D1040" s="90"/>
      <c r="E1040" s="90"/>
      <c r="F1040" s="90"/>
      <c r="G1040" s="90"/>
      <c r="H1040" s="90"/>
      <c r="I1040" s="90"/>
      <c r="J1040" s="90"/>
      <c r="K1040" s="90"/>
      <c r="L1040" s="90"/>
      <c r="M1040" s="90"/>
      <c r="N1040" s="90"/>
      <c r="O1040" s="90"/>
      <c r="P1040" s="90"/>
      <c r="Q1040" s="90"/>
      <c r="R1040" s="90"/>
      <c r="S1040" s="90"/>
      <c r="T1040" s="90"/>
      <c r="U1040" s="90"/>
      <c r="V1040" s="90"/>
      <c r="W1040" s="90"/>
      <c r="X1040" s="90"/>
      <c r="Y1040" s="90"/>
      <c r="Z1040" s="90"/>
      <c r="AA1040" s="90"/>
      <c r="AB1040" s="90"/>
      <c r="AC1040" s="90"/>
      <c r="AD1040" s="90"/>
      <c r="AE1040" s="90"/>
    </row>
    <row r="1041" spans="1:31" ht="20.25" x14ac:dyDescent="0.3">
      <c r="A1041" s="99"/>
      <c r="B1041" s="90"/>
      <c r="C1041" s="90"/>
      <c r="D1041" s="90"/>
      <c r="E1041" s="90"/>
      <c r="F1041" s="90"/>
      <c r="G1041" s="90"/>
      <c r="H1041" s="90"/>
      <c r="I1041" s="90"/>
      <c r="J1041" s="90"/>
      <c r="K1041" s="90"/>
      <c r="L1041" s="90"/>
      <c r="M1041" s="90"/>
      <c r="N1041" s="90"/>
      <c r="O1041" s="90"/>
      <c r="P1041" s="90"/>
      <c r="Q1041" s="90"/>
      <c r="R1041" s="90"/>
      <c r="S1041" s="90"/>
      <c r="T1041" s="90"/>
      <c r="U1041" s="90"/>
      <c r="V1041" s="90"/>
      <c r="W1041" s="90"/>
      <c r="X1041" s="90"/>
      <c r="Y1041" s="90"/>
      <c r="Z1041" s="90"/>
      <c r="AA1041" s="90"/>
      <c r="AB1041" s="90"/>
      <c r="AC1041" s="90"/>
      <c r="AD1041" s="90"/>
      <c r="AE1041" s="90"/>
    </row>
    <row r="1042" spans="1:31" ht="20.25" x14ac:dyDescent="0.3">
      <c r="A1042" s="99"/>
      <c r="B1042" s="90"/>
      <c r="C1042" s="90"/>
      <c r="D1042" s="90"/>
      <c r="E1042" s="90"/>
      <c r="F1042" s="90"/>
      <c r="G1042" s="90"/>
      <c r="H1042" s="90"/>
      <c r="I1042" s="90"/>
      <c r="J1042" s="90"/>
      <c r="K1042" s="90"/>
      <c r="L1042" s="90"/>
      <c r="M1042" s="90"/>
      <c r="N1042" s="90"/>
      <c r="O1042" s="90"/>
      <c r="P1042" s="90"/>
      <c r="Q1042" s="90"/>
      <c r="R1042" s="90"/>
      <c r="S1042" s="90"/>
      <c r="T1042" s="90"/>
      <c r="U1042" s="90"/>
      <c r="V1042" s="90"/>
      <c r="W1042" s="90"/>
      <c r="X1042" s="90"/>
      <c r="Y1042" s="90"/>
      <c r="Z1042" s="90"/>
      <c r="AA1042" s="90"/>
      <c r="AB1042" s="90"/>
      <c r="AC1042" s="90"/>
      <c r="AD1042" s="90"/>
      <c r="AE1042" s="90"/>
    </row>
    <row r="1043" spans="1:31" ht="20.25" x14ac:dyDescent="0.3">
      <c r="A1043" s="99"/>
      <c r="B1043" s="90"/>
      <c r="C1043" s="90"/>
      <c r="D1043" s="90"/>
      <c r="E1043" s="90"/>
      <c r="F1043" s="90"/>
      <c r="G1043" s="90"/>
      <c r="H1043" s="90"/>
      <c r="I1043" s="90"/>
      <c r="J1043" s="90"/>
      <c r="K1043" s="90"/>
      <c r="L1043" s="90"/>
      <c r="M1043" s="90"/>
      <c r="N1043" s="90"/>
      <c r="O1043" s="90"/>
      <c r="P1043" s="90"/>
      <c r="Q1043" s="90"/>
      <c r="R1043" s="90"/>
      <c r="S1043" s="90"/>
      <c r="T1043" s="90"/>
      <c r="U1043" s="90"/>
      <c r="V1043" s="90"/>
      <c r="W1043" s="90"/>
      <c r="X1043" s="90"/>
      <c r="Y1043" s="90"/>
      <c r="Z1043" s="90"/>
      <c r="AA1043" s="90"/>
      <c r="AB1043" s="90"/>
      <c r="AC1043" s="90"/>
      <c r="AD1043" s="90"/>
      <c r="AE1043" s="90"/>
    </row>
    <row r="1044" spans="1:31" ht="20.25" x14ac:dyDescent="0.3">
      <c r="A1044" s="99"/>
      <c r="B1044" s="90"/>
      <c r="C1044" s="90"/>
      <c r="D1044" s="90"/>
      <c r="E1044" s="90"/>
      <c r="F1044" s="90"/>
      <c r="G1044" s="90"/>
      <c r="H1044" s="90"/>
      <c r="I1044" s="90"/>
      <c r="J1044" s="90"/>
      <c r="K1044" s="90"/>
      <c r="L1044" s="90"/>
      <c r="M1044" s="90"/>
      <c r="N1044" s="90"/>
      <c r="O1044" s="90"/>
      <c r="P1044" s="90"/>
      <c r="Q1044" s="90"/>
      <c r="R1044" s="90"/>
      <c r="S1044" s="90"/>
      <c r="T1044" s="90"/>
      <c r="U1044" s="90"/>
      <c r="V1044" s="90"/>
      <c r="W1044" s="90"/>
      <c r="X1044" s="90"/>
      <c r="Y1044" s="90"/>
      <c r="Z1044" s="90"/>
      <c r="AA1044" s="90"/>
      <c r="AB1044" s="90"/>
      <c r="AC1044" s="90"/>
      <c r="AD1044" s="90"/>
      <c r="AE1044" s="90"/>
    </row>
    <row r="1045" spans="1:31" ht="20.25" x14ac:dyDescent="0.3">
      <c r="A1045" s="99"/>
      <c r="B1045" s="90"/>
      <c r="C1045" s="90"/>
      <c r="D1045" s="90"/>
      <c r="E1045" s="90"/>
      <c r="F1045" s="90"/>
      <c r="G1045" s="90"/>
      <c r="H1045" s="90"/>
      <c r="I1045" s="90"/>
      <c r="J1045" s="90"/>
      <c r="K1045" s="90"/>
      <c r="L1045" s="90"/>
      <c r="M1045" s="90"/>
      <c r="N1045" s="90"/>
      <c r="O1045" s="90"/>
      <c r="P1045" s="90"/>
      <c r="Q1045" s="90"/>
      <c r="R1045" s="90"/>
      <c r="S1045" s="90"/>
      <c r="T1045" s="90"/>
      <c r="U1045" s="90"/>
      <c r="V1045" s="90"/>
      <c r="W1045" s="90"/>
      <c r="X1045" s="90"/>
      <c r="Y1045" s="90"/>
      <c r="Z1045" s="90"/>
      <c r="AA1045" s="90"/>
      <c r="AB1045" s="90"/>
      <c r="AC1045" s="90"/>
      <c r="AD1045" s="90"/>
      <c r="AE1045" s="90"/>
    </row>
    <row r="1046" spans="1:31" ht="20.25" x14ac:dyDescent="0.3">
      <c r="A1046" s="99"/>
      <c r="B1046" s="90"/>
      <c r="C1046" s="90"/>
      <c r="D1046" s="90"/>
      <c r="E1046" s="90"/>
      <c r="F1046" s="90"/>
      <c r="G1046" s="90"/>
      <c r="H1046" s="90"/>
      <c r="I1046" s="90"/>
      <c r="J1046" s="90"/>
      <c r="K1046" s="90"/>
      <c r="L1046" s="90"/>
      <c r="M1046" s="90"/>
      <c r="N1046" s="90"/>
      <c r="O1046" s="90"/>
      <c r="P1046" s="90"/>
      <c r="Q1046" s="90"/>
      <c r="R1046" s="90"/>
      <c r="S1046" s="90"/>
      <c r="T1046" s="90"/>
      <c r="U1046" s="90"/>
      <c r="V1046" s="90"/>
      <c r="W1046" s="90"/>
      <c r="X1046" s="90"/>
      <c r="Y1046" s="90"/>
      <c r="Z1046" s="90"/>
      <c r="AA1046" s="90"/>
      <c r="AB1046" s="90"/>
      <c r="AC1046" s="90"/>
      <c r="AD1046" s="90"/>
      <c r="AE1046" s="90"/>
    </row>
    <row r="1047" spans="1:31" ht="20.25" x14ac:dyDescent="0.3">
      <c r="A1047" s="99"/>
      <c r="B1047" s="90"/>
      <c r="C1047" s="90"/>
      <c r="D1047" s="90"/>
      <c r="E1047" s="90"/>
      <c r="F1047" s="90"/>
      <c r="G1047" s="90"/>
      <c r="H1047" s="90"/>
      <c r="I1047" s="90"/>
      <c r="J1047" s="90"/>
      <c r="K1047" s="90"/>
      <c r="L1047" s="90"/>
      <c r="M1047" s="90"/>
      <c r="N1047" s="90"/>
      <c r="O1047" s="90"/>
      <c r="P1047" s="90"/>
      <c r="Q1047" s="90"/>
      <c r="R1047" s="90"/>
      <c r="S1047" s="90"/>
      <c r="T1047" s="90"/>
      <c r="U1047" s="90"/>
      <c r="V1047" s="90"/>
      <c r="W1047" s="90"/>
      <c r="X1047" s="90"/>
      <c r="Y1047" s="90"/>
      <c r="Z1047" s="90"/>
      <c r="AA1047" s="90"/>
      <c r="AB1047" s="90"/>
      <c r="AC1047" s="90"/>
      <c r="AD1047" s="90"/>
      <c r="AE1047" s="90"/>
    </row>
    <row r="1048" spans="1:31" ht="20.25" x14ac:dyDescent="0.3">
      <c r="A1048" s="99"/>
      <c r="B1048" s="90"/>
      <c r="C1048" s="90"/>
      <c r="D1048" s="90"/>
      <c r="E1048" s="90"/>
      <c r="F1048" s="90"/>
      <c r="G1048" s="90"/>
      <c r="H1048" s="90"/>
      <c r="I1048" s="90"/>
      <c r="J1048" s="90"/>
      <c r="K1048" s="90"/>
      <c r="L1048" s="90"/>
      <c r="M1048" s="90"/>
      <c r="N1048" s="90"/>
      <c r="O1048" s="90"/>
      <c r="P1048" s="90"/>
      <c r="Q1048" s="90"/>
      <c r="R1048" s="90"/>
      <c r="S1048" s="90"/>
      <c r="T1048" s="90"/>
      <c r="U1048" s="90"/>
      <c r="V1048" s="90"/>
      <c r="W1048" s="90"/>
      <c r="X1048" s="90"/>
      <c r="Y1048" s="90"/>
      <c r="Z1048" s="90"/>
      <c r="AA1048" s="90"/>
      <c r="AB1048" s="90"/>
      <c r="AC1048" s="90"/>
      <c r="AD1048" s="90"/>
      <c r="AE1048" s="90"/>
    </row>
    <row r="1049" spans="1:31" ht="20.25" x14ac:dyDescent="0.3">
      <c r="A1049" s="99"/>
      <c r="B1049" s="90"/>
      <c r="C1049" s="90"/>
      <c r="D1049" s="90"/>
      <c r="E1049" s="90"/>
      <c r="F1049" s="90"/>
      <c r="G1049" s="90"/>
      <c r="H1049" s="90"/>
      <c r="I1049" s="90"/>
      <c r="J1049" s="90"/>
      <c r="K1049" s="90"/>
      <c r="L1049" s="90"/>
      <c r="M1049" s="90"/>
      <c r="N1049" s="90"/>
      <c r="O1049" s="90"/>
      <c r="P1049" s="90"/>
      <c r="Q1049" s="90"/>
      <c r="R1049" s="90"/>
      <c r="S1049" s="90"/>
      <c r="T1049" s="90"/>
      <c r="U1049" s="90"/>
      <c r="V1049" s="90"/>
      <c r="W1049" s="90"/>
      <c r="X1049" s="90"/>
      <c r="Y1049" s="90"/>
      <c r="Z1049" s="90"/>
      <c r="AA1049" s="90"/>
      <c r="AB1049" s="90"/>
      <c r="AC1049" s="90"/>
      <c r="AD1049" s="90"/>
      <c r="AE1049" s="90"/>
    </row>
    <row r="1050" spans="1:31" ht="20.25" x14ac:dyDescent="0.3">
      <c r="A1050" s="99"/>
      <c r="B1050" s="90"/>
      <c r="C1050" s="90"/>
      <c r="D1050" s="90"/>
      <c r="E1050" s="90"/>
      <c r="F1050" s="90"/>
      <c r="G1050" s="90"/>
      <c r="H1050" s="90"/>
      <c r="I1050" s="90"/>
      <c r="J1050" s="90"/>
      <c r="K1050" s="90"/>
      <c r="L1050" s="90"/>
      <c r="M1050" s="90"/>
      <c r="N1050" s="90"/>
      <c r="O1050" s="90"/>
      <c r="P1050" s="90"/>
      <c r="Q1050" s="90"/>
      <c r="R1050" s="90"/>
      <c r="S1050" s="90"/>
      <c r="T1050" s="90"/>
      <c r="U1050" s="90"/>
      <c r="V1050" s="90"/>
      <c r="W1050" s="90"/>
      <c r="X1050" s="90"/>
      <c r="Y1050" s="90"/>
      <c r="Z1050" s="90"/>
      <c r="AA1050" s="90"/>
      <c r="AB1050" s="90"/>
      <c r="AC1050" s="90"/>
      <c r="AD1050" s="90"/>
      <c r="AE1050" s="90"/>
    </row>
    <row r="1051" spans="1:31" ht="20.25" x14ac:dyDescent="0.3">
      <c r="A1051" s="99"/>
      <c r="B1051" s="90"/>
      <c r="C1051" s="90"/>
      <c r="D1051" s="90"/>
      <c r="E1051" s="90"/>
      <c r="F1051" s="90"/>
      <c r="G1051" s="90"/>
      <c r="H1051" s="90"/>
      <c r="I1051" s="90"/>
      <c r="J1051" s="90"/>
      <c r="K1051" s="90"/>
      <c r="L1051" s="90"/>
      <c r="M1051" s="90"/>
      <c r="N1051" s="90"/>
      <c r="O1051" s="90"/>
      <c r="P1051" s="90"/>
      <c r="Q1051" s="90"/>
      <c r="R1051" s="90"/>
      <c r="S1051" s="90"/>
      <c r="T1051" s="90"/>
      <c r="U1051" s="90"/>
      <c r="V1051" s="90"/>
      <c r="W1051" s="90"/>
      <c r="X1051" s="90"/>
      <c r="Y1051" s="90"/>
      <c r="Z1051" s="90"/>
      <c r="AA1051" s="90"/>
      <c r="AB1051" s="90"/>
      <c r="AC1051" s="90"/>
      <c r="AD1051" s="90"/>
      <c r="AE1051" s="90"/>
    </row>
    <row r="1052" spans="1:31" ht="20.25" x14ac:dyDescent="0.3">
      <c r="A1052" s="99"/>
      <c r="B1052" s="90"/>
      <c r="C1052" s="90"/>
      <c r="D1052" s="90"/>
      <c r="E1052" s="90"/>
      <c r="F1052" s="90"/>
      <c r="G1052" s="90"/>
      <c r="H1052" s="90"/>
      <c r="I1052" s="90"/>
      <c r="J1052" s="90"/>
      <c r="K1052" s="90"/>
      <c r="L1052" s="90"/>
      <c r="M1052" s="90"/>
      <c r="N1052" s="90"/>
      <c r="O1052" s="90"/>
      <c r="P1052" s="90"/>
      <c r="Q1052" s="90"/>
      <c r="R1052" s="90"/>
      <c r="S1052" s="90"/>
      <c r="T1052" s="90"/>
      <c r="U1052" s="90"/>
      <c r="V1052" s="90"/>
      <c r="W1052" s="90"/>
      <c r="X1052" s="90"/>
      <c r="Y1052" s="90"/>
      <c r="Z1052" s="90"/>
      <c r="AA1052" s="90"/>
      <c r="AB1052" s="90"/>
      <c r="AC1052" s="90"/>
      <c r="AD1052" s="90"/>
      <c r="AE1052" s="90"/>
    </row>
    <row r="1053" spans="1:31" ht="20.25" x14ac:dyDescent="0.3">
      <c r="A1053" s="99"/>
      <c r="B1053" s="90"/>
      <c r="C1053" s="90"/>
      <c r="D1053" s="90"/>
      <c r="E1053" s="90"/>
      <c r="F1053" s="90"/>
      <c r="G1053" s="90"/>
      <c r="H1053" s="90"/>
      <c r="I1053" s="90"/>
      <c r="J1053" s="90"/>
      <c r="K1053" s="90"/>
      <c r="L1053" s="90"/>
      <c r="M1053" s="90"/>
      <c r="N1053" s="90"/>
      <c r="O1053" s="90"/>
      <c r="P1053" s="90"/>
      <c r="Q1053" s="90"/>
      <c r="R1053" s="90"/>
      <c r="S1053" s="90"/>
      <c r="T1053" s="90"/>
      <c r="U1053" s="90"/>
      <c r="V1053" s="90"/>
      <c r="W1053" s="90"/>
      <c r="X1053" s="90"/>
      <c r="Y1053" s="90"/>
      <c r="Z1053" s="90"/>
      <c r="AA1053" s="90"/>
      <c r="AB1053" s="90"/>
      <c r="AC1053" s="90"/>
      <c r="AD1053" s="90"/>
      <c r="AE1053" s="90"/>
    </row>
    <row r="1054" spans="1:31" ht="20.25" x14ac:dyDescent="0.3">
      <c r="A1054" s="99"/>
      <c r="B1054" s="90"/>
      <c r="C1054" s="90"/>
      <c r="D1054" s="90"/>
      <c r="E1054" s="90"/>
      <c r="F1054" s="90"/>
      <c r="G1054" s="90"/>
      <c r="H1054" s="90"/>
      <c r="I1054" s="90"/>
      <c r="J1054" s="90"/>
      <c r="K1054" s="90"/>
      <c r="L1054" s="90"/>
      <c r="M1054" s="90"/>
      <c r="N1054" s="90"/>
      <c r="O1054" s="90"/>
      <c r="P1054" s="90"/>
      <c r="Q1054" s="90"/>
      <c r="R1054" s="90"/>
      <c r="S1054" s="90"/>
      <c r="T1054" s="90"/>
      <c r="U1054" s="90"/>
      <c r="V1054" s="90"/>
      <c r="W1054" s="90"/>
      <c r="X1054" s="90"/>
      <c r="Y1054" s="90"/>
      <c r="Z1054" s="90"/>
      <c r="AA1054" s="90"/>
      <c r="AB1054" s="90"/>
      <c r="AC1054" s="90"/>
      <c r="AD1054" s="90"/>
      <c r="AE1054" s="90"/>
    </row>
    <row r="1055" spans="1:31" ht="20.25" x14ac:dyDescent="0.3">
      <c r="A1055" s="99"/>
      <c r="B1055" s="90"/>
      <c r="C1055" s="90"/>
      <c r="D1055" s="90"/>
      <c r="E1055" s="90"/>
      <c r="F1055" s="90"/>
      <c r="G1055" s="90"/>
      <c r="H1055" s="90"/>
      <c r="I1055" s="90"/>
      <c r="J1055" s="90"/>
      <c r="K1055" s="90"/>
      <c r="L1055" s="90"/>
      <c r="M1055" s="90"/>
      <c r="N1055" s="90"/>
      <c r="O1055" s="90"/>
      <c r="P1055" s="90"/>
      <c r="Q1055" s="90"/>
      <c r="R1055" s="90"/>
      <c r="S1055" s="90"/>
      <c r="T1055" s="90"/>
      <c r="U1055" s="90"/>
      <c r="V1055" s="90"/>
      <c r="W1055" s="90"/>
      <c r="X1055" s="90"/>
      <c r="Y1055" s="90"/>
      <c r="Z1055" s="90"/>
      <c r="AA1055" s="90"/>
      <c r="AB1055" s="90"/>
      <c r="AC1055" s="90"/>
      <c r="AD1055" s="90"/>
      <c r="AE1055" s="90"/>
    </row>
    <row r="1056" spans="1:31" ht="20.25" x14ac:dyDescent="0.3">
      <c r="A1056" s="99"/>
      <c r="B1056" s="90"/>
      <c r="C1056" s="90"/>
      <c r="D1056" s="90"/>
      <c r="E1056" s="90"/>
      <c r="F1056" s="90"/>
      <c r="G1056" s="90"/>
      <c r="H1056" s="90"/>
      <c r="I1056" s="90"/>
      <c r="J1056" s="90"/>
      <c r="K1056" s="90"/>
      <c r="L1056" s="90"/>
      <c r="M1056" s="90"/>
      <c r="N1056" s="90"/>
      <c r="O1056" s="90"/>
      <c r="P1056" s="90"/>
      <c r="Q1056" s="90"/>
      <c r="R1056" s="90"/>
      <c r="S1056" s="90"/>
      <c r="T1056" s="90"/>
      <c r="U1056" s="90"/>
      <c r="V1056" s="90"/>
      <c r="W1056" s="90"/>
      <c r="X1056" s="90"/>
      <c r="Y1056" s="90"/>
      <c r="Z1056" s="90"/>
      <c r="AA1056" s="90"/>
      <c r="AB1056" s="90"/>
      <c r="AC1056" s="90"/>
      <c r="AD1056" s="90"/>
      <c r="AE1056" s="90"/>
    </row>
    <row r="1057" spans="1:31" ht="20.25" x14ac:dyDescent="0.3">
      <c r="A1057" s="99"/>
      <c r="B1057" s="90"/>
      <c r="C1057" s="90"/>
      <c r="D1057" s="90"/>
      <c r="E1057" s="90"/>
      <c r="F1057" s="90"/>
      <c r="G1057" s="90"/>
      <c r="H1057" s="90"/>
      <c r="I1057" s="90"/>
      <c r="J1057" s="90"/>
      <c r="K1057" s="90"/>
      <c r="L1057" s="90"/>
      <c r="M1057" s="90"/>
      <c r="N1057" s="90"/>
      <c r="O1057" s="90"/>
      <c r="P1057" s="90"/>
      <c r="Q1057" s="90"/>
      <c r="R1057" s="90"/>
      <c r="S1057" s="90"/>
      <c r="T1057" s="90"/>
      <c r="U1057" s="90"/>
      <c r="V1057" s="90"/>
      <c r="W1057" s="90"/>
      <c r="X1057" s="90"/>
      <c r="Y1057" s="90"/>
      <c r="Z1057" s="90"/>
      <c r="AA1057" s="90"/>
      <c r="AB1057" s="90"/>
      <c r="AC1057" s="90"/>
      <c r="AD1057" s="90"/>
      <c r="AE1057" s="90"/>
    </row>
    <row r="1058" spans="1:31" ht="20.25" x14ac:dyDescent="0.3">
      <c r="A1058" s="99"/>
      <c r="B1058" s="90"/>
      <c r="C1058" s="90"/>
      <c r="D1058" s="90"/>
      <c r="E1058" s="90"/>
      <c r="F1058" s="90"/>
      <c r="G1058" s="90"/>
      <c r="H1058" s="90"/>
      <c r="I1058" s="90"/>
      <c r="J1058" s="90"/>
      <c r="K1058" s="90"/>
      <c r="L1058" s="90"/>
      <c r="M1058" s="90"/>
      <c r="N1058" s="90"/>
      <c r="O1058" s="90"/>
      <c r="P1058" s="90"/>
      <c r="Q1058" s="90"/>
      <c r="R1058" s="90"/>
      <c r="S1058" s="90"/>
      <c r="T1058" s="90"/>
      <c r="U1058" s="90"/>
      <c r="V1058" s="90"/>
      <c r="W1058" s="90"/>
      <c r="X1058" s="90"/>
      <c r="Y1058" s="90"/>
      <c r="Z1058" s="90"/>
      <c r="AA1058" s="90"/>
      <c r="AB1058" s="90"/>
      <c r="AC1058" s="90"/>
      <c r="AD1058" s="90"/>
      <c r="AE1058" s="90"/>
    </row>
    <row r="1059" spans="1:31" ht="20.25" x14ac:dyDescent="0.3">
      <c r="A1059" s="99"/>
      <c r="B1059" s="90"/>
      <c r="C1059" s="90"/>
      <c r="D1059" s="90"/>
      <c r="E1059" s="90"/>
      <c r="F1059" s="90"/>
      <c r="G1059" s="90"/>
      <c r="H1059" s="90"/>
      <c r="I1059" s="90"/>
      <c r="J1059" s="90"/>
      <c r="K1059" s="90"/>
      <c r="L1059" s="90"/>
      <c r="M1059" s="90"/>
      <c r="N1059" s="90"/>
      <c r="O1059" s="90"/>
      <c r="P1059" s="90"/>
      <c r="Q1059" s="90"/>
      <c r="R1059" s="90"/>
      <c r="S1059" s="90"/>
      <c r="T1059" s="90"/>
      <c r="U1059" s="90"/>
      <c r="V1059" s="90"/>
      <c r="W1059" s="90"/>
      <c r="X1059" s="90"/>
      <c r="Y1059" s="90"/>
      <c r="Z1059" s="90"/>
      <c r="AA1059" s="90"/>
      <c r="AB1059" s="90"/>
      <c r="AC1059" s="90"/>
      <c r="AD1059" s="90"/>
      <c r="AE1059" s="90"/>
    </row>
    <row r="1060" spans="1:31" ht="20.25" x14ac:dyDescent="0.3">
      <c r="A1060" s="99"/>
      <c r="B1060" s="90"/>
      <c r="C1060" s="90"/>
      <c r="D1060" s="90"/>
      <c r="E1060" s="90"/>
      <c r="F1060" s="90"/>
      <c r="G1060" s="90"/>
      <c r="H1060" s="90"/>
      <c r="I1060" s="90"/>
      <c r="J1060" s="90"/>
      <c r="K1060" s="90"/>
      <c r="L1060" s="90"/>
      <c r="M1060" s="90"/>
      <c r="N1060" s="90"/>
      <c r="O1060" s="90"/>
      <c r="P1060" s="90"/>
      <c r="Q1060" s="90"/>
      <c r="R1060" s="90"/>
      <c r="S1060" s="90"/>
      <c r="T1060" s="90"/>
      <c r="U1060" s="90"/>
      <c r="V1060" s="90"/>
      <c r="W1060" s="90"/>
      <c r="X1060" s="90"/>
      <c r="Y1060" s="90"/>
      <c r="Z1060" s="90"/>
      <c r="AA1060" s="90"/>
      <c r="AB1060" s="90"/>
      <c r="AC1060" s="90"/>
      <c r="AD1060" s="90"/>
      <c r="AE1060" s="90"/>
    </row>
    <row r="1061" spans="1:31" ht="20.25" x14ac:dyDescent="0.3">
      <c r="A1061" s="99"/>
      <c r="B1061" s="90"/>
      <c r="C1061" s="90"/>
      <c r="D1061" s="90"/>
      <c r="E1061" s="90"/>
      <c r="F1061" s="90"/>
      <c r="G1061" s="90"/>
      <c r="H1061" s="90"/>
      <c r="I1061" s="90"/>
      <c r="J1061" s="90"/>
      <c r="K1061" s="90"/>
      <c r="L1061" s="90"/>
      <c r="M1061" s="90"/>
      <c r="N1061" s="90"/>
      <c r="O1061" s="90"/>
      <c r="P1061" s="90"/>
      <c r="Q1061" s="90"/>
      <c r="R1061" s="90"/>
      <c r="S1061" s="90"/>
      <c r="T1061" s="90"/>
      <c r="U1061" s="90"/>
      <c r="V1061" s="90"/>
      <c r="W1061" s="90"/>
      <c r="X1061" s="90"/>
      <c r="Y1061" s="90"/>
      <c r="Z1061" s="90"/>
      <c r="AA1061" s="90"/>
      <c r="AB1061" s="90"/>
      <c r="AC1061" s="90"/>
      <c r="AD1061" s="90"/>
      <c r="AE1061" s="90"/>
    </row>
    <row r="1062" spans="1:31" ht="20.25" x14ac:dyDescent="0.3">
      <c r="A1062" s="99"/>
      <c r="B1062" s="90"/>
      <c r="C1062" s="90"/>
      <c r="D1062" s="90"/>
      <c r="E1062" s="90"/>
      <c r="F1062" s="90"/>
      <c r="G1062" s="90"/>
      <c r="H1062" s="90"/>
      <c r="I1062" s="90"/>
      <c r="J1062" s="90"/>
      <c r="K1062" s="90"/>
      <c r="L1062" s="90"/>
      <c r="M1062" s="90"/>
      <c r="N1062" s="90"/>
      <c r="O1062" s="90"/>
      <c r="P1062" s="90"/>
      <c r="Q1062" s="90"/>
      <c r="R1062" s="90"/>
      <c r="S1062" s="90"/>
      <c r="T1062" s="90"/>
      <c r="U1062" s="90"/>
      <c r="V1062" s="90"/>
      <c r="W1062" s="90"/>
      <c r="X1062" s="90"/>
      <c r="Y1062" s="90"/>
      <c r="Z1062" s="90"/>
      <c r="AA1062" s="90"/>
      <c r="AB1062" s="90"/>
      <c r="AC1062" s="90"/>
      <c r="AD1062" s="90"/>
      <c r="AE1062" s="90"/>
    </row>
    <row r="1063" spans="1:31" ht="20.25" x14ac:dyDescent="0.3">
      <c r="A1063" s="99"/>
      <c r="B1063" s="90"/>
      <c r="C1063" s="90"/>
      <c r="D1063" s="90"/>
      <c r="E1063" s="90"/>
      <c r="F1063" s="90"/>
      <c r="G1063" s="90"/>
      <c r="H1063" s="90"/>
      <c r="I1063" s="90"/>
      <c r="J1063" s="90"/>
      <c r="K1063" s="90"/>
      <c r="L1063" s="90"/>
      <c r="M1063" s="90"/>
      <c r="N1063" s="90"/>
      <c r="O1063" s="90"/>
      <c r="P1063" s="90"/>
      <c r="Q1063" s="90"/>
      <c r="R1063" s="90"/>
      <c r="S1063" s="90"/>
      <c r="T1063" s="90"/>
      <c r="U1063" s="90"/>
      <c r="V1063" s="90"/>
      <c r="W1063" s="90"/>
      <c r="X1063" s="90"/>
      <c r="Y1063" s="90"/>
      <c r="Z1063" s="90"/>
      <c r="AA1063" s="90"/>
      <c r="AB1063" s="90"/>
      <c r="AC1063" s="90"/>
      <c r="AD1063" s="90"/>
      <c r="AE1063" s="90"/>
    </row>
    <row r="1064" spans="1:31" ht="20.25" x14ac:dyDescent="0.3">
      <c r="A1064" s="99"/>
      <c r="B1064" s="90"/>
      <c r="C1064" s="90"/>
      <c r="D1064" s="90"/>
      <c r="E1064" s="90"/>
      <c r="F1064" s="90"/>
      <c r="G1064" s="90"/>
      <c r="H1064" s="90"/>
      <c r="I1064" s="90"/>
      <c r="J1064" s="90"/>
      <c r="K1064" s="90"/>
      <c r="L1064" s="90"/>
      <c r="M1064" s="90"/>
      <c r="N1064" s="90"/>
      <c r="O1064" s="90"/>
      <c r="P1064" s="90"/>
      <c r="Q1064" s="90"/>
      <c r="R1064" s="90"/>
      <c r="S1064" s="90"/>
      <c r="T1064" s="90"/>
      <c r="U1064" s="90"/>
      <c r="V1064" s="90"/>
      <c r="W1064" s="90"/>
      <c r="X1064" s="90"/>
      <c r="Y1064" s="90"/>
      <c r="Z1064" s="90"/>
      <c r="AA1064" s="90"/>
      <c r="AB1064" s="90"/>
      <c r="AC1064" s="90"/>
      <c r="AD1064" s="90"/>
      <c r="AE1064" s="90"/>
    </row>
    <row r="1065" spans="1:31" ht="20.25" x14ac:dyDescent="0.3">
      <c r="A1065" s="99"/>
      <c r="B1065" s="90"/>
      <c r="C1065" s="90"/>
      <c r="D1065" s="90"/>
      <c r="E1065" s="90"/>
      <c r="F1065" s="90"/>
      <c r="G1065" s="90"/>
      <c r="H1065" s="90"/>
      <c r="I1065" s="90"/>
      <c r="J1065" s="90"/>
      <c r="K1065" s="90"/>
      <c r="L1065" s="90"/>
      <c r="M1065" s="90"/>
      <c r="N1065" s="90"/>
      <c r="O1065" s="90"/>
      <c r="P1065" s="90"/>
      <c r="Q1065" s="90"/>
      <c r="R1065" s="90"/>
      <c r="S1065" s="90"/>
      <c r="T1065" s="90"/>
      <c r="U1065" s="90"/>
      <c r="V1065" s="90"/>
      <c r="W1065" s="90"/>
      <c r="X1065" s="90"/>
      <c r="Y1065" s="90"/>
      <c r="Z1065" s="90"/>
      <c r="AA1065" s="90"/>
      <c r="AB1065" s="90"/>
      <c r="AC1065" s="90"/>
      <c r="AD1065" s="90"/>
      <c r="AE1065" s="90"/>
    </row>
    <row r="1066" spans="1:31" ht="20.25" x14ac:dyDescent="0.3">
      <c r="A1066" s="99"/>
      <c r="B1066" s="90"/>
      <c r="C1066" s="90"/>
      <c r="D1066" s="90"/>
      <c r="E1066" s="90"/>
      <c r="F1066" s="90"/>
      <c r="G1066" s="90"/>
      <c r="H1066" s="90"/>
      <c r="I1066" s="90"/>
      <c r="J1066" s="90"/>
      <c r="K1066" s="90"/>
      <c r="L1066" s="90"/>
      <c r="M1066" s="90"/>
      <c r="N1066" s="90"/>
      <c r="O1066" s="90"/>
      <c r="P1066" s="90"/>
      <c r="Q1066" s="90"/>
      <c r="R1066" s="90"/>
      <c r="S1066" s="90"/>
      <c r="T1066" s="90"/>
      <c r="U1066" s="90"/>
      <c r="V1066" s="90"/>
      <c r="W1066" s="90"/>
      <c r="X1066" s="90"/>
      <c r="Y1066" s="90"/>
      <c r="Z1066" s="90"/>
      <c r="AA1066" s="90"/>
      <c r="AB1066" s="90"/>
      <c r="AC1066" s="90"/>
      <c r="AD1066" s="90"/>
      <c r="AE1066" s="90"/>
    </row>
    <row r="1067" spans="1:31" ht="20.25" x14ac:dyDescent="0.3">
      <c r="A1067" s="99"/>
      <c r="B1067" s="90"/>
      <c r="C1067" s="90"/>
      <c r="D1067" s="90"/>
      <c r="E1067" s="90"/>
      <c r="F1067" s="90"/>
      <c r="G1067" s="90"/>
      <c r="H1067" s="90"/>
      <c r="I1067" s="90"/>
      <c r="J1067" s="90"/>
      <c r="K1067" s="90"/>
      <c r="L1067" s="90"/>
      <c r="M1067" s="90"/>
      <c r="N1067" s="90"/>
      <c r="O1067" s="90"/>
      <c r="P1067" s="90"/>
      <c r="Q1067" s="90"/>
      <c r="R1067" s="90"/>
      <c r="S1067" s="90"/>
      <c r="T1067" s="90"/>
      <c r="U1067" s="90"/>
      <c r="V1067" s="90"/>
      <c r="W1067" s="90"/>
      <c r="X1067" s="90"/>
      <c r="Y1067" s="90"/>
      <c r="Z1067" s="90"/>
      <c r="AA1067" s="90"/>
      <c r="AB1067" s="90"/>
      <c r="AC1067" s="90"/>
      <c r="AD1067" s="90"/>
      <c r="AE1067" s="90"/>
    </row>
    <row r="1068" spans="1:31" ht="20.25" x14ac:dyDescent="0.3">
      <c r="A1068" s="99"/>
      <c r="B1068" s="90"/>
      <c r="C1068" s="90"/>
      <c r="D1068" s="90"/>
      <c r="E1068" s="90"/>
      <c r="F1068" s="90"/>
      <c r="G1068" s="90"/>
      <c r="H1068" s="90"/>
      <c r="I1068" s="90"/>
      <c r="J1068" s="90"/>
      <c r="K1068" s="90"/>
      <c r="L1068" s="90"/>
      <c r="M1068" s="90"/>
      <c r="N1068" s="90"/>
      <c r="O1068" s="90"/>
      <c r="P1068" s="90"/>
      <c r="Q1068" s="90"/>
      <c r="R1068" s="90"/>
      <c r="S1068" s="90"/>
      <c r="T1068" s="90"/>
      <c r="U1068" s="90"/>
      <c r="V1068" s="90"/>
      <c r="W1068" s="90"/>
      <c r="X1068" s="90"/>
      <c r="Y1068" s="90"/>
      <c r="Z1068" s="90"/>
      <c r="AA1068" s="90"/>
      <c r="AB1068" s="90"/>
      <c r="AC1068" s="90"/>
      <c r="AD1068" s="90"/>
      <c r="AE1068" s="90"/>
    </row>
    <row r="1069" spans="1:31" ht="20.25" x14ac:dyDescent="0.3">
      <c r="A1069" s="99"/>
      <c r="B1069" s="90"/>
      <c r="C1069" s="90"/>
      <c r="D1069" s="90"/>
      <c r="E1069" s="90"/>
      <c r="F1069" s="90"/>
      <c r="G1069" s="90"/>
      <c r="H1069" s="90"/>
      <c r="I1069" s="90"/>
      <c r="J1069" s="90"/>
      <c r="K1069" s="90"/>
      <c r="L1069" s="90"/>
      <c r="M1069" s="90"/>
      <c r="N1069" s="90"/>
      <c r="O1069" s="90"/>
      <c r="P1069" s="90"/>
      <c r="Q1069" s="90"/>
      <c r="R1069" s="90"/>
      <c r="S1069" s="90"/>
      <c r="T1069" s="90"/>
      <c r="U1069" s="90"/>
      <c r="V1069" s="90"/>
      <c r="W1069" s="90"/>
      <c r="X1069" s="90"/>
      <c r="Y1069" s="90"/>
      <c r="Z1069" s="90"/>
      <c r="AA1069" s="90"/>
      <c r="AB1069" s="90"/>
      <c r="AC1069" s="90"/>
      <c r="AD1069" s="90"/>
      <c r="AE1069" s="90"/>
    </row>
    <row r="1070" spans="1:31" ht="20.25" x14ac:dyDescent="0.3">
      <c r="A1070" s="99"/>
      <c r="B1070" s="90"/>
      <c r="C1070" s="90"/>
      <c r="D1070" s="90"/>
      <c r="E1070" s="90"/>
      <c r="F1070" s="90"/>
      <c r="G1070" s="90"/>
      <c r="H1070" s="90"/>
      <c r="I1070" s="90"/>
      <c r="J1070" s="90"/>
      <c r="K1070" s="90"/>
      <c r="L1070" s="90"/>
      <c r="M1070" s="90"/>
      <c r="N1070" s="90"/>
      <c r="O1070" s="90"/>
      <c r="P1070" s="90"/>
      <c r="Q1070" s="90"/>
      <c r="R1070" s="90"/>
      <c r="S1070" s="90"/>
      <c r="T1070" s="90"/>
      <c r="U1070" s="90"/>
      <c r="V1070" s="90"/>
      <c r="W1070" s="90"/>
      <c r="X1070" s="90"/>
      <c r="Y1070" s="90"/>
      <c r="Z1070" s="90"/>
      <c r="AA1070" s="90"/>
      <c r="AB1070" s="90"/>
      <c r="AC1070" s="90"/>
      <c r="AD1070" s="90"/>
      <c r="AE1070" s="90"/>
    </row>
    <row r="1071" spans="1:31" ht="20.25" x14ac:dyDescent="0.3">
      <c r="A1071" s="99"/>
      <c r="B1071" s="90"/>
      <c r="C1071" s="90"/>
      <c r="D1071" s="90"/>
      <c r="E1071" s="90"/>
      <c r="F1071" s="90"/>
      <c r="G1071" s="90"/>
      <c r="H1071" s="90"/>
      <c r="I1071" s="90"/>
      <c r="J1071" s="90"/>
      <c r="K1071" s="90"/>
      <c r="L1071" s="90"/>
      <c r="M1071" s="90"/>
      <c r="N1071" s="90"/>
      <c r="O1071" s="90"/>
      <c r="P1071" s="90"/>
      <c r="Q1071" s="90"/>
      <c r="R1071" s="90"/>
      <c r="S1071" s="90"/>
      <c r="T1071" s="90"/>
      <c r="U1071" s="90"/>
      <c r="V1071" s="90"/>
      <c r="W1071" s="90"/>
      <c r="X1071" s="90"/>
      <c r="Y1071" s="90"/>
      <c r="Z1071" s="90"/>
      <c r="AA1071" s="90"/>
      <c r="AB1071" s="90"/>
      <c r="AC1071" s="90"/>
      <c r="AD1071" s="90"/>
      <c r="AE1071" s="90"/>
    </row>
    <row r="1072" spans="1:31" ht="20.25" x14ac:dyDescent="0.3">
      <c r="A1072" s="99"/>
      <c r="B1072" s="90"/>
      <c r="C1072" s="90"/>
      <c r="D1072" s="90"/>
      <c r="E1072" s="90"/>
      <c r="F1072" s="90"/>
      <c r="G1072" s="90"/>
      <c r="H1072" s="90"/>
      <c r="I1072" s="90"/>
      <c r="J1072" s="90"/>
      <c r="K1072" s="90"/>
      <c r="L1072" s="90"/>
      <c r="M1072" s="90"/>
      <c r="N1072" s="90"/>
      <c r="O1072" s="90"/>
      <c r="P1072" s="90"/>
      <c r="Q1072" s="90"/>
      <c r="R1072" s="90"/>
      <c r="S1072" s="90"/>
      <c r="T1072" s="90"/>
      <c r="U1072" s="90"/>
      <c r="V1072" s="90"/>
      <c r="W1072" s="90"/>
      <c r="X1072" s="90"/>
      <c r="Y1072" s="90"/>
      <c r="Z1072" s="90"/>
      <c r="AA1072" s="90"/>
      <c r="AB1072" s="90"/>
      <c r="AC1072" s="90"/>
      <c r="AD1072" s="90"/>
      <c r="AE1072" s="90"/>
    </row>
    <row r="1073" spans="1:31" ht="20.25" x14ac:dyDescent="0.3">
      <c r="A1073" s="99"/>
      <c r="B1073" s="90"/>
      <c r="C1073" s="90"/>
      <c r="D1073" s="90"/>
      <c r="E1073" s="90"/>
      <c r="F1073" s="90"/>
      <c r="G1073" s="90"/>
      <c r="H1073" s="90"/>
      <c r="I1073" s="90"/>
      <c r="J1073" s="90"/>
      <c r="K1073" s="90"/>
      <c r="L1073" s="90"/>
      <c r="M1073" s="90"/>
      <c r="N1073" s="90"/>
      <c r="O1073" s="90"/>
      <c r="P1073" s="90"/>
      <c r="Q1073" s="90"/>
      <c r="R1073" s="90"/>
      <c r="S1073" s="90"/>
      <c r="T1073" s="90"/>
      <c r="U1073" s="90"/>
      <c r="V1073" s="90"/>
      <c r="W1073" s="90"/>
      <c r="X1073" s="90"/>
      <c r="Y1073" s="90"/>
      <c r="Z1073" s="90"/>
      <c r="AA1073" s="90"/>
      <c r="AB1073" s="90"/>
      <c r="AC1073" s="90"/>
      <c r="AD1073" s="90"/>
      <c r="AE1073" s="90"/>
    </row>
    <row r="1074" spans="1:31" ht="20.25" x14ac:dyDescent="0.3">
      <c r="A1074" s="99"/>
      <c r="B1074" s="90"/>
      <c r="C1074" s="90"/>
      <c r="D1074" s="90"/>
      <c r="E1074" s="90"/>
      <c r="F1074" s="90"/>
      <c r="G1074" s="90"/>
      <c r="H1074" s="90"/>
      <c r="I1074" s="90"/>
      <c r="J1074" s="90"/>
      <c r="K1074" s="90"/>
      <c r="L1074" s="90"/>
      <c r="M1074" s="90"/>
      <c r="N1074" s="90"/>
      <c r="O1074" s="90"/>
      <c r="P1074" s="90"/>
      <c r="Q1074" s="90"/>
      <c r="R1074" s="90"/>
      <c r="S1074" s="90"/>
      <c r="T1074" s="90"/>
      <c r="U1074" s="90"/>
      <c r="V1074" s="90"/>
      <c r="W1074" s="90"/>
      <c r="X1074" s="90"/>
      <c r="Y1074" s="90"/>
      <c r="Z1074" s="90"/>
      <c r="AA1074" s="90"/>
      <c r="AB1074" s="90"/>
      <c r="AC1074" s="90"/>
      <c r="AD1074" s="90"/>
      <c r="AE1074" s="90"/>
    </row>
    <row r="1075" spans="1:31" ht="20.25" x14ac:dyDescent="0.3">
      <c r="A1075" s="99"/>
      <c r="B1075" s="90"/>
      <c r="C1075" s="90"/>
      <c r="D1075" s="90"/>
      <c r="E1075" s="90"/>
      <c r="F1075" s="90"/>
      <c r="G1075" s="90"/>
      <c r="H1075" s="90"/>
      <c r="I1075" s="90"/>
      <c r="J1075" s="90"/>
      <c r="K1075" s="90"/>
      <c r="L1075" s="90"/>
      <c r="M1075" s="90"/>
      <c r="N1075" s="90"/>
      <c r="O1075" s="90"/>
      <c r="P1075" s="90"/>
      <c r="Q1075" s="90"/>
      <c r="R1075" s="90"/>
      <c r="S1075" s="90"/>
      <c r="T1075" s="90"/>
      <c r="U1075" s="90"/>
      <c r="V1075" s="90"/>
      <c r="W1075" s="90"/>
      <c r="X1075" s="90"/>
      <c r="Y1075" s="90"/>
      <c r="Z1075" s="90"/>
      <c r="AA1075" s="90"/>
      <c r="AB1075" s="90"/>
      <c r="AC1075" s="90"/>
      <c r="AD1075" s="90"/>
      <c r="AE1075" s="90"/>
    </row>
    <row r="1076" spans="1:31" ht="20.25" x14ac:dyDescent="0.3">
      <c r="A1076" s="99"/>
      <c r="B1076" s="90"/>
      <c r="C1076" s="90"/>
      <c r="D1076" s="90"/>
      <c r="E1076" s="90"/>
      <c r="F1076" s="90"/>
      <c r="G1076" s="90"/>
      <c r="H1076" s="90"/>
      <c r="I1076" s="90"/>
      <c r="J1076" s="90"/>
      <c r="K1076" s="90"/>
      <c r="L1076" s="90"/>
      <c r="M1076" s="90"/>
      <c r="N1076" s="90"/>
      <c r="O1076" s="90"/>
      <c r="P1076" s="90"/>
      <c r="Q1076" s="90"/>
      <c r="R1076" s="90"/>
      <c r="S1076" s="90"/>
      <c r="T1076" s="90"/>
      <c r="U1076" s="90"/>
      <c r="V1076" s="90"/>
      <c r="W1076" s="90"/>
      <c r="X1076" s="90"/>
      <c r="Y1076" s="90"/>
      <c r="Z1076" s="90"/>
      <c r="AA1076" s="90"/>
      <c r="AB1076" s="90"/>
      <c r="AC1076" s="90"/>
      <c r="AD1076" s="90"/>
      <c r="AE1076" s="90"/>
    </row>
    <row r="1077" spans="1:31" ht="20.25" x14ac:dyDescent="0.3">
      <c r="A1077" s="99"/>
      <c r="B1077" s="90"/>
      <c r="C1077" s="90"/>
      <c r="D1077" s="90"/>
      <c r="E1077" s="90"/>
      <c r="F1077" s="90"/>
      <c r="G1077" s="90"/>
      <c r="H1077" s="90"/>
      <c r="I1077" s="90"/>
      <c r="J1077" s="90"/>
      <c r="K1077" s="90"/>
      <c r="L1077" s="90"/>
      <c r="M1077" s="90"/>
      <c r="N1077" s="90"/>
      <c r="O1077" s="90"/>
      <c r="P1077" s="90"/>
      <c r="Q1077" s="90"/>
      <c r="R1077" s="90"/>
      <c r="S1077" s="90"/>
      <c r="T1077" s="90"/>
      <c r="U1077" s="90"/>
      <c r="V1077" s="90"/>
      <c r="W1077" s="90"/>
      <c r="X1077" s="90"/>
      <c r="Y1077" s="90"/>
      <c r="Z1077" s="90"/>
      <c r="AA1077" s="90"/>
      <c r="AB1077" s="90"/>
      <c r="AC1077" s="90"/>
      <c r="AD1077" s="90"/>
      <c r="AE1077" s="90"/>
    </row>
    <row r="1078" spans="1:31" ht="20.25" x14ac:dyDescent="0.3">
      <c r="A1078" s="99"/>
      <c r="B1078" s="90"/>
      <c r="C1078" s="90"/>
      <c r="D1078" s="90"/>
      <c r="E1078" s="90"/>
      <c r="F1078" s="90"/>
      <c r="G1078" s="90"/>
      <c r="H1078" s="90"/>
      <c r="I1078" s="90"/>
      <c r="J1078" s="90"/>
      <c r="K1078" s="90"/>
      <c r="L1078" s="90"/>
      <c r="M1078" s="90"/>
      <c r="N1078" s="90"/>
      <c r="O1078" s="90"/>
      <c r="P1078" s="90"/>
      <c r="Q1078" s="90"/>
      <c r="R1078" s="90"/>
      <c r="S1078" s="90"/>
      <c r="T1078" s="90"/>
      <c r="U1078" s="90"/>
      <c r="V1078" s="90"/>
      <c r="W1078" s="90"/>
      <c r="X1078" s="90"/>
      <c r="Y1078" s="90"/>
      <c r="Z1078" s="90"/>
      <c r="AA1078" s="90"/>
      <c r="AB1078" s="90"/>
      <c r="AC1078" s="90"/>
      <c r="AD1078" s="90"/>
      <c r="AE1078" s="90"/>
    </row>
    <row r="1079" spans="1:31" ht="20.25" x14ac:dyDescent="0.3">
      <c r="A1079" s="99"/>
      <c r="B1079" s="90"/>
      <c r="C1079" s="90"/>
      <c r="D1079" s="90"/>
      <c r="E1079" s="90"/>
      <c r="F1079" s="90"/>
      <c r="G1079" s="90"/>
      <c r="H1079" s="90"/>
      <c r="I1079" s="90"/>
      <c r="J1079" s="90"/>
      <c r="K1079" s="90"/>
      <c r="L1079" s="90"/>
      <c r="M1079" s="90"/>
      <c r="N1079" s="90"/>
      <c r="O1079" s="90"/>
      <c r="P1079" s="90"/>
      <c r="Q1079" s="90"/>
      <c r="R1079" s="90"/>
      <c r="S1079" s="90"/>
      <c r="T1079" s="90"/>
      <c r="U1079" s="90"/>
      <c r="V1079" s="90"/>
      <c r="W1079" s="90"/>
      <c r="X1079" s="90"/>
      <c r="Y1079" s="90"/>
      <c r="Z1079" s="90"/>
      <c r="AA1079" s="90"/>
      <c r="AB1079" s="90"/>
      <c r="AC1079" s="90"/>
      <c r="AD1079" s="90"/>
      <c r="AE1079" s="90"/>
    </row>
    <row r="1080" spans="1:31" ht="20.25" x14ac:dyDescent="0.3">
      <c r="A1080" s="99"/>
      <c r="B1080" s="90"/>
      <c r="C1080" s="90"/>
      <c r="D1080" s="90"/>
      <c r="E1080" s="90"/>
      <c r="F1080" s="90"/>
      <c r="G1080" s="90"/>
      <c r="H1080" s="90"/>
      <c r="I1080" s="90"/>
      <c r="J1080" s="90"/>
      <c r="K1080" s="90"/>
      <c r="L1080" s="90"/>
      <c r="M1080" s="90"/>
      <c r="N1080" s="90"/>
      <c r="O1080" s="90"/>
      <c r="P1080" s="90"/>
      <c r="Q1080" s="90"/>
      <c r="R1080" s="90"/>
      <c r="S1080" s="90"/>
      <c r="T1080" s="90"/>
      <c r="U1080" s="90"/>
      <c r="V1080" s="90"/>
      <c r="W1080" s="90"/>
      <c r="X1080" s="90"/>
      <c r="Y1080" s="90"/>
      <c r="Z1080" s="90"/>
      <c r="AA1080" s="90"/>
      <c r="AB1080" s="90"/>
      <c r="AC1080" s="90"/>
      <c r="AD1080" s="90"/>
      <c r="AE1080" s="90"/>
    </row>
    <row r="1081" spans="1:31" ht="20.25" x14ac:dyDescent="0.3">
      <c r="A1081" s="99"/>
      <c r="B1081" s="90"/>
      <c r="C1081" s="90"/>
      <c r="D1081" s="90"/>
      <c r="E1081" s="90"/>
      <c r="F1081" s="90"/>
      <c r="G1081" s="90"/>
      <c r="H1081" s="90"/>
      <c r="I1081" s="90"/>
      <c r="J1081" s="90"/>
      <c r="K1081" s="90"/>
      <c r="L1081" s="90"/>
      <c r="M1081" s="90"/>
      <c r="N1081" s="90"/>
      <c r="O1081" s="90"/>
      <c r="P1081" s="90"/>
      <c r="Q1081" s="90"/>
      <c r="R1081" s="90"/>
      <c r="S1081" s="90"/>
      <c r="T1081" s="90"/>
      <c r="U1081" s="90"/>
      <c r="V1081" s="90"/>
      <c r="W1081" s="90"/>
      <c r="X1081" s="90"/>
      <c r="Y1081" s="90"/>
      <c r="Z1081" s="90"/>
      <c r="AA1081" s="90"/>
      <c r="AB1081" s="90"/>
      <c r="AC1081" s="90"/>
      <c r="AD1081" s="90"/>
      <c r="AE1081" s="90"/>
    </row>
    <row r="1082" spans="1:31" ht="20.25" x14ac:dyDescent="0.3">
      <c r="A1082" s="99"/>
      <c r="B1082" s="90"/>
      <c r="C1082" s="90"/>
      <c r="D1082" s="90"/>
      <c r="E1082" s="90"/>
      <c r="F1082" s="90"/>
      <c r="G1082" s="90"/>
      <c r="H1082" s="90"/>
      <c r="I1082" s="90"/>
      <c r="J1082" s="90"/>
      <c r="K1082" s="90"/>
      <c r="L1082" s="90"/>
      <c r="M1082" s="90"/>
      <c r="N1082" s="90"/>
      <c r="O1082" s="90"/>
      <c r="P1082" s="90"/>
      <c r="Q1082" s="90"/>
      <c r="R1082" s="90"/>
      <c r="S1082" s="90"/>
      <c r="T1082" s="90"/>
      <c r="U1082" s="90"/>
      <c r="V1082" s="90"/>
      <c r="W1082" s="90"/>
      <c r="X1082" s="90"/>
      <c r="Y1082" s="90"/>
      <c r="Z1082" s="90"/>
      <c r="AA1082" s="90"/>
      <c r="AB1082" s="90"/>
      <c r="AC1082" s="90"/>
      <c r="AD1082" s="90"/>
      <c r="AE1082" s="90"/>
    </row>
    <row r="1083" spans="1:31" ht="20.25" x14ac:dyDescent="0.3">
      <c r="A1083" s="99"/>
      <c r="B1083" s="90"/>
      <c r="C1083" s="90"/>
      <c r="D1083" s="90"/>
      <c r="E1083" s="90"/>
      <c r="F1083" s="90"/>
      <c r="G1083" s="90"/>
      <c r="H1083" s="90"/>
      <c r="I1083" s="90"/>
      <c r="J1083" s="90"/>
      <c r="K1083" s="90"/>
      <c r="L1083" s="90"/>
      <c r="M1083" s="90"/>
      <c r="N1083" s="90"/>
      <c r="O1083" s="90"/>
      <c r="P1083" s="90"/>
      <c r="Q1083" s="90"/>
      <c r="R1083" s="90"/>
      <c r="S1083" s="90"/>
      <c r="T1083" s="90"/>
      <c r="U1083" s="90"/>
      <c r="V1083" s="90"/>
      <c r="W1083" s="90"/>
      <c r="X1083" s="90"/>
      <c r="Y1083" s="90"/>
      <c r="Z1083" s="90"/>
      <c r="AA1083" s="90"/>
      <c r="AB1083" s="90"/>
      <c r="AC1083" s="90"/>
      <c r="AD1083" s="90"/>
      <c r="AE1083" s="90"/>
    </row>
    <row r="1084" spans="1:31" ht="20.25" x14ac:dyDescent="0.3">
      <c r="A1084" s="99"/>
      <c r="B1084" s="90"/>
      <c r="C1084" s="90"/>
      <c r="D1084" s="90"/>
      <c r="E1084" s="90"/>
      <c r="F1084" s="90"/>
      <c r="G1084" s="90"/>
      <c r="H1084" s="90"/>
      <c r="I1084" s="90"/>
      <c r="J1084" s="90"/>
      <c r="K1084" s="90"/>
      <c r="L1084" s="90"/>
      <c r="M1084" s="90"/>
      <c r="N1084" s="90"/>
      <c r="O1084" s="90"/>
      <c r="P1084" s="90"/>
      <c r="Q1084" s="90"/>
      <c r="R1084" s="90"/>
      <c r="S1084" s="90"/>
      <c r="T1084" s="90"/>
      <c r="U1084" s="90"/>
      <c r="V1084" s="90"/>
      <c r="W1084" s="90"/>
      <c r="X1084" s="90"/>
      <c r="Y1084" s="90"/>
      <c r="Z1084" s="90"/>
      <c r="AA1084" s="90"/>
      <c r="AB1084" s="90"/>
      <c r="AC1084" s="90"/>
      <c r="AD1084" s="90"/>
      <c r="AE1084" s="90"/>
    </row>
    <row r="1085" spans="1:31" ht="20.25" x14ac:dyDescent="0.3">
      <c r="A1085" s="99"/>
      <c r="B1085" s="90"/>
      <c r="C1085" s="90"/>
      <c r="D1085" s="90"/>
      <c r="E1085" s="90"/>
      <c r="F1085" s="90"/>
      <c r="G1085" s="90"/>
      <c r="H1085" s="90"/>
      <c r="I1085" s="90"/>
      <c r="J1085" s="90"/>
      <c r="K1085" s="90"/>
      <c r="L1085" s="90"/>
      <c r="M1085" s="90"/>
      <c r="N1085" s="90"/>
      <c r="O1085" s="90"/>
      <c r="P1085" s="90"/>
      <c r="Q1085" s="90"/>
      <c r="R1085" s="90"/>
      <c r="S1085" s="90"/>
      <c r="T1085" s="90"/>
      <c r="U1085" s="90"/>
      <c r="V1085" s="90"/>
      <c r="W1085" s="90"/>
      <c r="X1085" s="90"/>
      <c r="Y1085" s="90"/>
      <c r="Z1085" s="90"/>
      <c r="AA1085" s="90"/>
      <c r="AB1085" s="90"/>
      <c r="AC1085" s="90"/>
      <c r="AD1085" s="90"/>
      <c r="AE1085" s="90"/>
    </row>
    <row r="1086" spans="1:31" ht="20.25" x14ac:dyDescent="0.3">
      <c r="A1086" s="99"/>
      <c r="B1086" s="90"/>
      <c r="C1086" s="90"/>
      <c r="D1086" s="90"/>
      <c r="E1086" s="90"/>
      <c r="F1086" s="90"/>
      <c r="G1086" s="90"/>
      <c r="H1086" s="90"/>
      <c r="I1086" s="90"/>
      <c r="J1086" s="90"/>
      <c r="K1086" s="90"/>
      <c r="L1086" s="90"/>
      <c r="M1086" s="90"/>
      <c r="N1086" s="90"/>
      <c r="O1086" s="90"/>
      <c r="P1086" s="90"/>
      <c r="Q1086" s="90"/>
      <c r="R1086" s="90"/>
      <c r="S1086" s="90"/>
      <c r="T1086" s="90"/>
      <c r="U1086" s="90"/>
      <c r="V1086" s="90"/>
      <c r="W1086" s="90"/>
      <c r="X1086" s="90"/>
      <c r="Y1086" s="90"/>
      <c r="Z1086" s="90"/>
      <c r="AA1086" s="90"/>
      <c r="AB1086" s="90"/>
      <c r="AC1086" s="90"/>
      <c r="AD1086" s="90"/>
      <c r="AE1086" s="90"/>
    </row>
    <row r="1087" spans="1:31" ht="20.25" x14ac:dyDescent="0.3">
      <c r="A1087" s="99"/>
      <c r="B1087" s="90"/>
      <c r="C1087" s="90"/>
      <c r="D1087" s="90"/>
      <c r="E1087" s="90"/>
      <c r="F1087" s="90"/>
      <c r="G1087" s="90"/>
      <c r="H1087" s="90"/>
      <c r="I1087" s="90"/>
      <c r="J1087" s="90"/>
      <c r="K1087" s="90"/>
      <c r="L1087" s="90"/>
      <c r="M1087" s="90"/>
      <c r="N1087" s="90"/>
      <c r="O1087" s="90"/>
      <c r="P1087" s="90"/>
      <c r="Q1087" s="90"/>
      <c r="R1087" s="90"/>
      <c r="S1087" s="90"/>
      <c r="T1087" s="90"/>
      <c r="U1087" s="90"/>
      <c r="V1087" s="90"/>
      <c r="W1087" s="90"/>
      <c r="X1087" s="90"/>
      <c r="Y1087" s="90"/>
      <c r="Z1087" s="90"/>
      <c r="AA1087" s="90"/>
      <c r="AB1087" s="90"/>
      <c r="AC1087" s="90"/>
      <c r="AD1087" s="90"/>
      <c r="AE1087" s="90"/>
    </row>
    <row r="1088" spans="1:31" ht="20.25" x14ac:dyDescent="0.3">
      <c r="A1088" s="99"/>
      <c r="B1088" s="90"/>
      <c r="C1088" s="90"/>
      <c r="D1088" s="90"/>
      <c r="E1088" s="90"/>
      <c r="F1088" s="90"/>
      <c r="G1088" s="90"/>
      <c r="H1088" s="90"/>
      <c r="I1088" s="90"/>
      <c r="J1088" s="90"/>
      <c r="K1088" s="90"/>
      <c r="L1088" s="90"/>
      <c r="M1088" s="90"/>
      <c r="N1088" s="90"/>
      <c r="O1088" s="90"/>
      <c r="P1088" s="90"/>
      <c r="Q1088" s="90"/>
      <c r="R1088" s="90"/>
      <c r="S1088" s="90"/>
      <c r="T1088" s="90"/>
      <c r="U1088" s="90"/>
      <c r="V1088" s="90"/>
      <c r="W1088" s="90"/>
      <c r="X1088" s="90"/>
      <c r="Y1088" s="90"/>
      <c r="Z1088" s="90"/>
      <c r="AA1088" s="90"/>
      <c r="AB1088" s="90"/>
      <c r="AC1088" s="90"/>
      <c r="AD1088" s="90"/>
      <c r="AE1088" s="90"/>
    </row>
    <row r="1089" spans="1:31" ht="20.25" x14ac:dyDescent="0.3">
      <c r="A1089" s="99"/>
      <c r="B1089" s="90"/>
      <c r="C1089" s="90"/>
      <c r="D1089" s="90"/>
      <c r="E1089" s="90"/>
      <c r="F1089" s="90"/>
      <c r="G1089" s="90"/>
      <c r="H1089" s="90"/>
      <c r="I1089" s="90"/>
      <c r="J1089" s="90"/>
      <c r="K1089" s="90"/>
      <c r="L1089" s="90"/>
      <c r="M1089" s="90"/>
      <c r="N1089" s="90"/>
      <c r="O1089" s="90"/>
      <c r="P1089" s="90"/>
      <c r="Q1089" s="90"/>
      <c r="R1089" s="90"/>
      <c r="S1089" s="90"/>
      <c r="T1089" s="90"/>
      <c r="U1089" s="90"/>
      <c r="V1089" s="90"/>
      <c r="W1089" s="90"/>
      <c r="X1089" s="90"/>
      <c r="Y1089" s="90"/>
      <c r="Z1089" s="90"/>
      <c r="AA1089" s="90"/>
      <c r="AB1089" s="90"/>
      <c r="AC1089" s="90"/>
      <c r="AD1089" s="90"/>
      <c r="AE1089" s="90"/>
    </row>
    <row r="1090" spans="1:31" ht="20.25" x14ac:dyDescent="0.3">
      <c r="A1090" s="99"/>
      <c r="B1090" s="90"/>
      <c r="C1090" s="90"/>
      <c r="D1090" s="90"/>
      <c r="E1090" s="90"/>
      <c r="F1090" s="90"/>
      <c r="G1090" s="90"/>
      <c r="H1090" s="90"/>
      <c r="I1090" s="90"/>
      <c r="J1090" s="90"/>
      <c r="K1090" s="90"/>
      <c r="L1090" s="90"/>
      <c r="M1090" s="90"/>
      <c r="N1090" s="90"/>
      <c r="O1090" s="90"/>
      <c r="P1090" s="90"/>
      <c r="Q1090" s="90"/>
      <c r="R1090" s="90"/>
      <c r="S1090" s="90"/>
      <c r="T1090" s="90"/>
      <c r="U1090" s="90"/>
      <c r="V1090" s="90"/>
      <c r="W1090" s="90"/>
      <c r="X1090" s="90"/>
      <c r="Y1090" s="90"/>
      <c r="Z1090" s="90"/>
      <c r="AA1090" s="90"/>
      <c r="AB1090" s="90"/>
      <c r="AC1090" s="90"/>
      <c r="AD1090" s="90"/>
      <c r="AE1090" s="90"/>
    </row>
    <row r="1091" spans="1:31" ht="20.25" x14ac:dyDescent="0.3">
      <c r="A1091" s="99"/>
      <c r="B1091" s="90"/>
      <c r="C1091" s="90"/>
      <c r="D1091" s="90"/>
      <c r="E1091" s="90"/>
      <c r="F1091" s="90"/>
      <c r="G1091" s="90"/>
      <c r="H1091" s="90"/>
      <c r="I1091" s="90"/>
      <c r="J1091" s="90"/>
      <c r="K1091" s="90"/>
      <c r="L1091" s="90"/>
      <c r="M1091" s="90"/>
      <c r="N1091" s="90"/>
      <c r="O1091" s="90"/>
      <c r="P1091" s="90"/>
      <c r="Q1091" s="90"/>
      <c r="R1091" s="90"/>
      <c r="S1091" s="90"/>
      <c r="T1091" s="90"/>
      <c r="U1091" s="90"/>
      <c r="V1091" s="90"/>
      <c r="W1091" s="90"/>
      <c r="X1091" s="90"/>
      <c r="Y1091" s="90"/>
      <c r="Z1091" s="90"/>
      <c r="AA1091" s="90"/>
      <c r="AB1091" s="90"/>
      <c r="AC1091" s="90"/>
      <c r="AD1091" s="90"/>
      <c r="AE1091" s="90"/>
    </row>
    <row r="1092" spans="1:31" ht="20.25" x14ac:dyDescent="0.3">
      <c r="A1092" s="99"/>
      <c r="B1092" s="90"/>
      <c r="C1092" s="90"/>
      <c r="D1092" s="90"/>
      <c r="E1092" s="90"/>
      <c r="F1092" s="90"/>
      <c r="G1092" s="90"/>
      <c r="H1092" s="90"/>
      <c r="I1092" s="90"/>
      <c r="J1092" s="90"/>
      <c r="K1092" s="90"/>
      <c r="L1092" s="90"/>
      <c r="M1092" s="90"/>
      <c r="N1092" s="90"/>
      <c r="O1092" s="90"/>
      <c r="P1092" s="90"/>
      <c r="Q1092" s="90"/>
      <c r="R1092" s="90"/>
      <c r="S1092" s="90"/>
      <c r="T1092" s="90"/>
      <c r="U1092" s="90"/>
      <c r="V1092" s="90"/>
      <c r="W1092" s="90"/>
      <c r="X1092" s="90"/>
      <c r="Y1092" s="90"/>
      <c r="Z1092" s="90"/>
      <c r="AA1092" s="90"/>
      <c r="AB1092" s="90"/>
      <c r="AC1092" s="90"/>
      <c r="AD1092" s="90"/>
      <c r="AE1092" s="90"/>
    </row>
    <row r="1093" spans="1:31" ht="20.25" x14ac:dyDescent="0.3">
      <c r="A1093" s="99"/>
      <c r="B1093" s="90"/>
      <c r="C1093" s="90"/>
      <c r="D1093" s="90"/>
      <c r="E1093" s="90"/>
      <c r="F1093" s="90"/>
      <c r="G1093" s="90"/>
      <c r="H1093" s="90"/>
      <c r="I1093" s="90"/>
      <c r="J1093" s="90"/>
      <c r="K1093" s="90"/>
      <c r="L1093" s="90"/>
      <c r="M1093" s="90"/>
      <c r="N1093" s="90"/>
      <c r="O1093" s="90"/>
      <c r="P1093" s="90"/>
      <c r="Q1093" s="90"/>
      <c r="R1093" s="90"/>
      <c r="S1093" s="90"/>
      <c r="T1093" s="90"/>
      <c r="U1093" s="90"/>
      <c r="V1093" s="90"/>
      <c r="W1093" s="90"/>
      <c r="X1093" s="90"/>
      <c r="Y1093" s="90"/>
      <c r="Z1093" s="90"/>
      <c r="AA1093" s="90"/>
      <c r="AB1093" s="90"/>
      <c r="AC1093" s="90"/>
      <c r="AD1093" s="90"/>
      <c r="AE1093" s="90"/>
    </row>
    <row r="1094" spans="1:31" ht="20.25" x14ac:dyDescent="0.3">
      <c r="A1094" s="99"/>
      <c r="B1094" s="90"/>
      <c r="C1094" s="90"/>
      <c r="D1094" s="90"/>
      <c r="E1094" s="90"/>
      <c r="F1094" s="90"/>
      <c r="G1094" s="90"/>
      <c r="H1094" s="90"/>
      <c r="I1094" s="90"/>
      <c r="J1094" s="90"/>
      <c r="K1094" s="90"/>
      <c r="L1094" s="90"/>
      <c r="M1094" s="90"/>
      <c r="N1094" s="90"/>
      <c r="O1094" s="90"/>
      <c r="P1094" s="90"/>
      <c r="Q1094" s="90"/>
      <c r="R1094" s="90"/>
      <c r="S1094" s="90"/>
      <c r="T1094" s="90"/>
      <c r="U1094" s="90"/>
      <c r="V1094" s="90"/>
      <c r="W1094" s="90"/>
      <c r="X1094" s="90"/>
      <c r="Y1094" s="90"/>
      <c r="Z1094" s="90"/>
      <c r="AA1094" s="90"/>
      <c r="AB1094" s="90"/>
      <c r="AC1094" s="90"/>
      <c r="AD1094" s="90"/>
      <c r="AE1094" s="90"/>
    </row>
    <row r="1095" spans="1:31" ht="20.25" x14ac:dyDescent="0.3">
      <c r="A1095" s="99"/>
      <c r="B1095" s="90"/>
      <c r="C1095" s="90"/>
      <c r="D1095" s="90"/>
      <c r="E1095" s="90"/>
      <c r="F1095" s="90"/>
      <c r="G1095" s="90"/>
      <c r="H1095" s="90"/>
      <c r="I1095" s="90"/>
      <c r="J1095" s="90"/>
      <c r="K1095" s="90"/>
      <c r="L1095" s="90"/>
      <c r="M1095" s="90"/>
      <c r="N1095" s="90"/>
      <c r="O1095" s="90"/>
      <c r="P1095" s="90"/>
      <c r="Q1095" s="90"/>
      <c r="R1095" s="90"/>
      <c r="S1095" s="90"/>
      <c r="T1095" s="90"/>
      <c r="U1095" s="90"/>
      <c r="V1095" s="90"/>
      <c r="W1095" s="90"/>
      <c r="X1095" s="90"/>
      <c r="Y1095" s="90"/>
      <c r="Z1095" s="90"/>
      <c r="AA1095" s="90"/>
      <c r="AB1095" s="90"/>
      <c r="AC1095" s="90"/>
      <c r="AD1095" s="90"/>
      <c r="AE1095" s="90"/>
    </row>
    <row r="1096" spans="1:31" ht="20.25" x14ac:dyDescent="0.3">
      <c r="A1096" s="99"/>
      <c r="B1096" s="90"/>
      <c r="C1096" s="90"/>
      <c r="D1096" s="90"/>
      <c r="E1096" s="90"/>
      <c r="F1096" s="90"/>
      <c r="G1096" s="90"/>
      <c r="H1096" s="90"/>
      <c r="I1096" s="90"/>
      <c r="J1096" s="90"/>
      <c r="K1096" s="90"/>
      <c r="L1096" s="90"/>
      <c r="M1096" s="90"/>
      <c r="N1096" s="90"/>
      <c r="O1096" s="90"/>
      <c r="P1096" s="90"/>
      <c r="Q1096" s="90"/>
      <c r="R1096" s="90"/>
      <c r="S1096" s="90"/>
      <c r="T1096" s="90"/>
      <c r="U1096" s="90"/>
      <c r="V1096" s="90"/>
      <c r="W1096" s="90"/>
      <c r="X1096" s="90"/>
      <c r="Y1096" s="90"/>
      <c r="Z1096" s="90"/>
      <c r="AA1096" s="90"/>
      <c r="AB1096" s="90"/>
      <c r="AC1096" s="90"/>
      <c r="AD1096" s="90"/>
      <c r="AE1096" s="90"/>
    </row>
    <row r="1097" spans="1:31" ht="20.25" x14ac:dyDescent="0.3">
      <c r="A1097" s="99"/>
      <c r="B1097" s="90"/>
      <c r="C1097" s="90"/>
      <c r="D1097" s="90"/>
      <c r="E1097" s="90"/>
      <c r="F1097" s="90"/>
      <c r="G1097" s="90"/>
      <c r="H1097" s="90"/>
      <c r="I1097" s="90"/>
      <c r="J1097" s="90"/>
      <c r="K1097" s="90"/>
      <c r="L1097" s="90"/>
      <c r="M1097" s="90"/>
      <c r="N1097" s="90"/>
      <c r="O1097" s="90"/>
      <c r="P1097" s="90"/>
      <c r="Q1097" s="90"/>
      <c r="R1097" s="90"/>
      <c r="S1097" s="90"/>
      <c r="T1097" s="90"/>
      <c r="U1097" s="90"/>
      <c r="V1097" s="90"/>
      <c r="W1097" s="90"/>
      <c r="X1097" s="90"/>
      <c r="Y1097" s="90"/>
      <c r="Z1097" s="90"/>
      <c r="AA1097" s="90"/>
      <c r="AB1097" s="90"/>
      <c r="AC1097" s="90"/>
      <c r="AD1097" s="90"/>
      <c r="AE1097" s="90"/>
    </row>
    <row r="1098" spans="1:31" ht="20.25" x14ac:dyDescent="0.3">
      <c r="A1098" s="99"/>
      <c r="B1098" s="90"/>
      <c r="C1098" s="90"/>
      <c r="D1098" s="90"/>
      <c r="E1098" s="90"/>
      <c r="F1098" s="90"/>
      <c r="G1098" s="90"/>
      <c r="H1098" s="90"/>
      <c r="I1098" s="90"/>
      <c r="J1098" s="90"/>
      <c r="K1098" s="90"/>
      <c r="L1098" s="90"/>
      <c r="M1098" s="90"/>
      <c r="N1098" s="90"/>
      <c r="O1098" s="90"/>
      <c r="P1098" s="90"/>
      <c r="Q1098" s="90"/>
      <c r="R1098" s="90"/>
      <c r="S1098" s="90"/>
      <c r="T1098" s="90"/>
      <c r="U1098" s="90"/>
      <c r="V1098" s="90"/>
      <c r="W1098" s="90"/>
      <c r="X1098" s="90"/>
      <c r="Y1098" s="90"/>
      <c r="Z1098" s="90"/>
      <c r="AA1098" s="90"/>
      <c r="AB1098" s="90"/>
      <c r="AC1098" s="90"/>
      <c r="AD1098" s="90"/>
      <c r="AE1098" s="90"/>
    </row>
    <row r="1099" spans="1:31" ht="20.25" x14ac:dyDescent="0.3">
      <c r="A1099" s="99"/>
      <c r="B1099" s="90"/>
      <c r="C1099" s="90"/>
      <c r="D1099" s="90"/>
      <c r="E1099" s="90"/>
      <c r="F1099" s="90"/>
      <c r="G1099" s="90"/>
      <c r="H1099" s="90"/>
      <c r="I1099" s="90"/>
      <c r="J1099" s="90"/>
      <c r="K1099" s="90"/>
      <c r="L1099" s="90"/>
      <c r="M1099" s="90"/>
      <c r="N1099" s="90"/>
      <c r="O1099" s="90"/>
      <c r="P1099" s="90"/>
      <c r="Q1099" s="90"/>
      <c r="R1099" s="90"/>
      <c r="S1099" s="90"/>
      <c r="T1099" s="90"/>
      <c r="U1099" s="90"/>
      <c r="V1099" s="90"/>
      <c r="W1099" s="90"/>
      <c r="X1099" s="90"/>
      <c r="Y1099" s="90"/>
      <c r="Z1099" s="90"/>
      <c r="AA1099" s="90"/>
      <c r="AB1099" s="90"/>
      <c r="AC1099" s="90"/>
      <c r="AD1099" s="90"/>
      <c r="AE1099" s="90"/>
    </row>
    <row r="1100" spans="1:31" ht="20.25" x14ac:dyDescent="0.3">
      <c r="A1100" s="99"/>
      <c r="B1100" s="90"/>
      <c r="C1100" s="90"/>
      <c r="D1100" s="90"/>
      <c r="E1100" s="90"/>
      <c r="F1100" s="90"/>
      <c r="G1100" s="90"/>
      <c r="H1100" s="90"/>
      <c r="I1100" s="90"/>
      <c r="J1100" s="90"/>
      <c r="K1100" s="90"/>
      <c r="L1100" s="90"/>
      <c r="M1100" s="90"/>
      <c r="N1100" s="90"/>
      <c r="O1100" s="90"/>
      <c r="P1100" s="90"/>
      <c r="Q1100" s="90"/>
      <c r="R1100" s="90"/>
      <c r="S1100" s="90"/>
      <c r="T1100" s="90"/>
      <c r="U1100" s="90"/>
      <c r="V1100" s="90"/>
      <c r="W1100" s="90"/>
      <c r="X1100" s="90"/>
      <c r="Y1100" s="90"/>
      <c r="Z1100" s="90"/>
      <c r="AA1100" s="90"/>
      <c r="AB1100" s="90"/>
      <c r="AC1100" s="90"/>
      <c r="AD1100" s="90"/>
      <c r="AE1100" s="90"/>
    </row>
    <row r="1101" spans="1:31" ht="20.25" x14ac:dyDescent="0.3">
      <c r="A1101" s="99"/>
      <c r="B1101" s="90"/>
      <c r="C1101" s="90"/>
      <c r="D1101" s="90"/>
      <c r="E1101" s="90"/>
      <c r="F1101" s="90"/>
      <c r="G1101" s="90"/>
      <c r="H1101" s="90"/>
      <c r="I1101" s="90"/>
      <c r="J1101" s="90"/>
      <c r="K1101" s="90"/>
      <c r="L1101" s="90"/>
      <c r="M1101" s="90"/>
      <c r="N1101" s="90"/>
      <c r="O1101" s="90"/>
      <c r="P1101" s="90"/>
      <c r="Q1101" s="90"/>
      <c r="R1101" s="90"/>
      <c r="S1101" s="90"/>
      <c r="T1101" s="90"/>
      <c r="U1101" s="90"/>
      <c r="V1101" s="90"/>
      <c r="W1101" s="90"/>
      <c r="X1101" s="90"/>
      <c r="Y1101" s="90"/>
      <c r="Z1101" s="90"/>
      <c r="AA1101" s="90"/>
      <c r="AB1101" s="90"/>
      <c r="AC1101" s="90"/>
      <c r="AD1101" s="90"/>
      <c r="AE1101" s="90"/>
    </row>
    <row r="1102" spans="1:31" ht="20.25" x14ac:dyDescent="0.3">
      <c r="A1102" s="99"/>
      <c r="B1102" s="90"/>
      <c r="C1102" s="90"/>
      <c r="D1102" s="90"/>
      <c r="E1102" s="90"/>
      <c r="F1102" s="90"/>
      <c r="G1102" s="90"/>
      <c r="H1102" s="90"/>
      <c r="I1102" s="90"/>
      <c r="J1102" s="90"/>
      <c r="K1102" s="90"/>
      <c r="L1102" s="90"/>
      <c r="M1102" s="90"/>
      <c r="N1102" s="90"/>
      <c r="O1102" s="90"/>
      <c r="P1102" s="90"/>
      <c r="Q1102" s="90"/>
      <c r="R1102" s="90"/>
      <c r="S1102" s="90"/>
      <c r="T1102" s="90"/>
      <c r="U1102" s="90"/>
      <c r="V1102" s="90"/>
      <c r="W1102" s="90"/>
      <c r="X1102" s="90"/>
      <c r="Y1102" s="90"/>
      <c r="Z1102" s="90"/>
      <c r="AA1102" s="90"/>
      <c r="AB1102" s="90"/>
      <c r="AC1102" s="90"/>
      <c r="AD1102" s="90"/>
      <c r="AE1102" s="90"/>
    </row>
    <row r="1103" spans="1:31" ht="20.25" x14ac:dyDescent="0.3">
      <c r="A1103" s="99"/>
      <c r="B1103" s="90"/>
      <c r="C1103" s="90"/>
      <c r="D1103" s="90"/>
      <c r="E1103" s="90"/>
      <c r="F1103" s="90"/>
      <c r="G1103" s="90"/>
      <c r="H1103" s="90"/>
      <c r="I1103" s="90"/>
      <c r="J1103" s="90"/>
      <c r="K1103" s="90"/>
      <c r="L1103" s="90"/>
      <c r="M1103" s="90"/>
      <c r="N1103" s="90"/>
      <c r="O1103" s="90"/>
      <c r="P1103" s="90"/>
      <c r="Q1103" s="90"/>
      <c r="R1103" s="90"/>
      <c r="S1103" s="90"/>
      <c r="T1103" s="90"/>
      <c r="U1103" s="90"/>
      <c r="V1103" s="90"/>
      <c r="W1103" s="90"/>
      <c r="X1103" s="90"/>
      <c r="Y1103" s="90"/>
      <c r="Z1103" s="90"/>
      <c r="AA1103" s="90"/>
      <c r="AB1103" s="90"/>
      <c r="AC1103" s="90"/>
      <c r="AD1103" s="90"/>
      <c r="AE1103" s="90"/>
    </row>
    <row r="1104" spans="1:31" ht="20.25" x14ac:dyDescent="0.3">
      <c r="A1104" s="99"/>
      <c r="B1104" s="90"/>
      <c r="C1104" s="90"/>
      <c r="D1104" s="90"/>
      <c r="E1104" s="90"/>
      <c r="F1104" s="90"/>
      <c r="G1104" s="90"/>
      <c r="H1104" s="90"/>
      <c r="I1104" s="90"/>
      <c r="J1104" s="90"/>
      <c r="K1104" s="90"/>
      <c r="L1104" s="90"/>
      <c r="M1104" s="90"/>
      <c r="N1104" s="90"/>
      <c r="O1104" s="90"/>
      <c r="P1104" s="90"/>
      <c r="Q1104" s="90"/>
      <c r="R1104" s="90"/>
      <c r="S1104" s="90"/>
      <c r="T1104" s="90"/>
      <c r="U1104" s="90"/>
      <c r="V1104" s="90"/>
      <c r="W1104" s="90"/>
      <c r="X1104" s="90"/>
      <c r="Y1104" s="90"/>
      <c r="Z1104" s="90"/>
      <c r="AA1104" s="90"/>
      <c r="AB1104" s="90"/>
      <c r="AC1104" s="90"/>
      <c r="AD1104" s="90"/>
      <c r="AE1104" s="90"/>
    </row>
    <row r="1105" spans="1:31" ht="20.25" x14ac:dyDescent="0.3">
      <c r="A1105" s="99"/>
      <c r="B1105" s="90"/>
      <c r="C1105" s="90"/>
      <c r="D1105" s="90"/>
      <c r="E1105" s="90"/>
      <c r="F1105" s="90"/>
      <c r="G1105" s="90"/>
      <c r="H1105" s="90"/>
      <c r="I1105" s="90"/>
      <c r="J1105" s="90"/>
      <c r="K1105" s="90"/>
      <c r="L1105" s="90"/>
      <c r="M1105" s="90"/>
      <c r="N1105" s="90"/>
      <c r="O1105" s="90"/>
      <c r="P1105" s="90"/>
      <c r="Q1105" s="90"/>
      <c r="R1105" s="90"/>
      <c r="S1105" s="90"/>
      <c r="T1105" s="90"/>
      <c r="U1105" s="90"/>
      <c r="V1105" s="90"/>
      <c r="W1105" s="90"/>
      <c r="X1105" s="90"/>
      <c r="Y1105" s="90"/>
      <c r="Z1105" s="90"/>
      <c r="AA1105" s="90"/>
      <c r="AB1105" s="90"/>
      <c r="AC1105" s="90"/>
      <c r="AD1105" s="90"/>
      <c r="AE1105" s="90"/>
    </row>
    <row r="1106" spans="1:31" ht="20.25" x14ac:dyDescent="0.3">
      <c r="A1106" s="99"/>
      <c r="B1106" s="90"/>
      <c r="C1106" s="90"/>
      <c r="D1106" s="90"/>
      <c r="E1106" s="90"/>
      <c r="F1106" s="90"/>
      <c r="G1106" s="90"/>
      <c r="H1106" s="90"/>
      <c r="I1106" s="90"/>
      <c r="J1106" s="90"/>
      <c r="K1106" s="90"/>
      <c r="L1106" s="90"/>
      <c r="M1106" s="90"/>
      <c r="N1106" s="90"/>
      <c r="O1106" s="90"/>
      <c r="P1106" s="90"/>
      <c r="Q1106" s="90"/>
      <c r="R1106" s="90"/>
      <c r="S1106" s="90"/>
      <c r="T1106" s="90"/>
      <c r="U1106" s="90"/>
      <c r="V1106" s="90"/>
      <c r="W1106" s="90"/>
      <c r="X1106" s="90"/>
      <c r="Y1106" s="90"/>
      <c r="Z1106" s="90"/>
      <c r="AA1106" s="90"/>
      <c r="AB1106" s="90"/>
      <c r="AC1106" s="90"/>
      <c r="AD1106" s="90"/>
      <c r="AE1106" s="90"/>
    </row>
    <row r="1107" spans="1:31" ht="20.25" x14ac:dyDescent="0.3">
      <c r="A1107" s="99"/>
      <c r="B1107" s="90"/>
      <c r="C1107" s="90"/>
      <c r="D1107" s="90"/>
      <c r="E1107" s="90"/>
      <c r="F1107" s="90"/>
      <c r="G1107" s="90"/>
      <c r="H1107" s="90"/>
      <c r="I1107" s="90"/>
      <c r="J1107" s="90"/>
      <c r="K1107" s="90"/>
      <c r="L1107" s="90"/>
      <c r="M1107" s="90"/>
      <c r="N1107" s="90"/>
      <c r="O1107" s="90"/>
      <c r="P1107" s="90"/>
      <c r="Q1107" s="90"/>
      <c r="R1107" s="90"/>
      <c r="S1107" s="90"/>
      <c r="T1107" s="90"/>
      <c r="U1107" s="90"/>
      <c r="V1107" s="90"/>
      <c r="W1107" s="90"/>
      <c r="X1107" s="90"/>
      <c r="Y1107" s="90"/>
      <c r="Z1107" s="90"/>
      <c r="AA1107" s="90"/>
      <c r="AB1107" s="90"/>
      <c r="AC1107" s="90"/>
      <c r="AD1107" s="90"/>
      <c r="AE1107" s="90"/>
    </row>
    <row r="1108" spans="1:31" ht="20.25" x14ac:dyDescent="0.3">
      <c r="A1108" s="99"/>
      <c r="B1108" s="90"/>
      <c r="C1108" s="90"/>
      <c r="D1108" s="90"/>
      <c r="E1108" s="90"/>
      <c r="F1108" s="90"/>
      <c r="G1108" s="90"/>
      <c r="H1108" s="90"/>
      <c r="I1108" s="90"/>
      <c r="J1108" s="90"/>
      <c r="K1108" s="90"/>
      <c r="L1108" s="90"/>
      <c r="M1108" s="90"/>
      <c r="N1108" s="90"/>
      <c r="O1108" s="90"/>
      <c r="P1108" s="90"/>
      <c r="Q1108" s="90"/>
      <c r="R1108" s="90"/>
      <c r="S1108" s="90"/>
      <c r="T1108" s="90"/>
      <c r="U1108" s="90"/>
      <c r="V1108" s="90"/>
      <c r="W1108" s="90"/>
      <c r="X1108" s="90"/>
      <c r="Y1108" s="90"/>
      <c r="Z1108" s="90"/>
      <c r="AA1108" s="90"/>
      <c r="AB1108" s="90"/>
      <c r="AC1108" s="90"/>
      <c r="AD1108" s="90"/>
      <c r="AE1108" s="90"/>
    </row>
    <row r="1109" spans="1:31" ht="20.25" x14ac:dyDescent="0.3">
      <c r="A1109" s="99"/>
      <c r="B1109" s="90"/>
      <c r="C1109" s="90"/>
      <c r="D1109" s="90"/>
      <c r="E1109" s="90"/>
      <c r="F1109" s="90"/>
      <c r="G1109" s="90"/>
      <c r="H1109" s="90"/>
      <c r="I1109" s="90"/>
      <c r="J1109" s="90"/>
      <c r="K1109" s="90"/>
      <c r="L1109" s="90"/>
      <c r="M1109" s="90"/>
      <c r="N1109" s="90"/>
      <c r="O1109" s="90"/>
      <c r="P1109" s="90"/>
      <c r="Q1109" s="90"/>
      <c r="R1109" s="90"/>
      <c r="S1109" s="90"/>
      <c r="T1109" s="90"/>
      <c r="U1109" s="90"/>
      <c r="V1109" s="90"/>
      <c r="W1109" s="90"/>
      <c r="X1109" s="90"/>
      <c r="Y1109" s="90"/>
      <c r="Z1109" s="90"/>
      <c r="AA1109" s="90"/>
      <c r="AB1109" s="90"/>
      <c r="AC1109" s="90"/>
      <c r="AD1109" s="90"/>
      <c r="AE1109" s="90"/>
    </row>
    <row r="1110" spans="1:31" ht="20.25" x14ac:dyDescent="0.3">
      <c r="A1110" s="99"/>
      <c r="B1110" s="90"/>
      <c r="C1110" s="90"/>
      <c r="D1110" s="90"/>
      <c r="E1110" s="90"/>
      <c r="F1110" s="90"/>
      <c r="G1110" s="90"/>
      <c r="H1110" s="90"/>
      <c r="I1110" s="90"/>
      <c r="J1110" s="90"/>
      <c r="K1110" s="90"/>
      <c r="L1110" s="90"/>
      <c r="M1110" s="90"/>
      <c r="N1110" s="90"/>
      <c r="O1110" s="90"/>
      <c r="P1110" s="90"/>
      <c r="Q1110" s="90"/>
      <c r="R1110" s="90"/>
      <c r="S1110" s="90"/>
      <c r="T1110" s="90"/>
      <c r="U1110" s="90"/>
      <c r="V1110" s="90"/>
      <c r="W1110" s="90"/>
      <c r="X1110" s="90"/>
      <c r="Y1110" s="90"/>
      <c r="Z1110" s="90"/>
      <c r="AA1110" s="90"/>
      <c r="AB1110" s="90"/>
      <c r="AC1110" s="90"/>
      <c r="AD1110" s="90"/>
      <c r="AE1110" s="90"/>
    </row>
    <row r="1111" spans="1:31" ht="20.25" x14ac:dyDescent="0.3">
      <c r="A1111" s="99"/>
      <c r="B1111" s="90"/>
      <c r="C1111" s="90"/>
      <c r="D1111" s="90"/>
      <c r="E1111" s="90"/>
      <c r="F1111" s="90"/>
      <c r="G1111" s="90"/>
      <c r="H1111" s="90"/>
      <c r="I1111" s="90"/>
      <c r="J1111" s="90"/>
      <c r="K1111" s="90"/>
      <c r="L1111" s="90"/>
      <c r="M1111" s="90"/>
      <c r="N1111" s="90"/>
      <c r="O1111" s="90"/>
      <c r="P1111" s="90"/>
      <c r="Q1111" s="90"/>
      <c r="R1111" s="90"/>
      <c r="S1111" s="90"/>
      <c r="T1111" s="90"/>
      <c r="U1111" s="90"/>
      <c r="V1111" s="90"/>
      <c r="W1111" s="90"/>
      <c r="X1111" s="90"/>
      <c r="Y1111" s="90"/>
      <c r="Z1111" s="90"/>
      <c r="AA1111" s="90"/>
      <c r="AB1111" s="90"/>
      <c r="AC1111" s="90"/>
      <c r="AD1111" s="90"/>
      <c r="AE1111" s="90"/>
    </row>
    <row r="1112" spans="1:31" ht="20.25" x14ac:dyDescent="0.3">
      <c r="A1112" s="99"/>
      <c r="B1112" s="90"/>
      <c r="C1112" s="90"/>
      <c r="D1112" s="90"/>
      <c r="E1112" s="90"/>
      <c r="F1112" s="90"/>
      <c r="G1112" s="90"/>
      <c r="H1112" s="90"/>
      <c r="I1112" s="90"/>
      <c r="J1112" s="90"/>
      <c r="K1112" s="90"/>
      <c r="L1112" s="90"/>
      <c r="M1112" s="90"/>
      <c r="N1112" s="90"/>
      <c r="O1112" s="90"/>
      <c r="P1112" s="90"/>
      <c r="Q1112" s="90"/>
      <c r="R1112" s="90"/>
      <c r="S1112" s="90"/>
      <c r="T1112" s="90"/>
      <c r="U1112" s="90"/>
      <c r="V1112" s="90"/>
      <c r="W1112" s="90"/>
      <c r="X1112" s="90"/>
      <c r="Y1112" s="90"/>
      <c r="Z1112" s="90"/>
      <c r="AA1112" s="90"/>
      <c r="AB1112" s="90"/>
      <c r="AC1112" s="90"/>
      <c r="AD1112" s="90"/>
      <c r="AE1112" s="90"/>
    </row>
    <row r="1113" spans="1:31" ht="20.25" x14ac:dyDescent="0.3">
      <c r="A1113" s="99"/>
      <c r="B1113" s="90"/>
      <c r="C1113" s="90"/>
      <c r="D1113" s="90"/>
      <c r="E1113" s="90"/>
      <c r="F1113" s="90"/>
      <c r="G1113" s="90"/>
      <c r="H1113" s="90"/>
      <c r="I1113" s="90"/>
      <c r="J1113" s="90"/>
      <c r="K1113" s="90"/>
      <c r="L1113" s="90"/>
      <c r="M1113" s="90"/>
      <c r="N1113" s="90"/>
      <c r="O1113" s="90"/>
      <c r="P1113" s="90"/>
      <c r="Q1113" s="90"/>
      <c r="R1113" s="90"/>
      <c r="S1113" s="90"/>
      <c r="T1113" s="90"/>
      <c r="U1113" s="90"/>
      <c r="V1113" s="90"/>
      <c r="W1113" s="90"/>
      <c r="X1113" s="90"/>
      <c r="Y1113" s="90"/>
      <c r="Z1113" s="90"/>
      <c r="AA1113" s="90"/>
      <c r="AB1113" s="90"/>
      <c r="AC1113" s="90"/>
      <c r="AD1113" s="90"/>
      <c r="AE1113" s="90"/>
    </row>
    <row r="1114" spans="1:31" ht="20.25" x14ac:dyDescent="0.3">
      <c r="A1114" s="99"/>
      <c r="B1114" s="90"/>
      <c r="C1114" s="90"/>
      <c r="D1114" s="90"/>
      <c r="E1114" s="90"/>
      <c r="F1114" s="90"/>
      <c r="G1114" s="90"/>
      <c r="H1114" s="90"/>
      <c r="I1114" s="90"/>
      <c r="J1114" s="90"/>
      <c r="K1114" s="90"/>
      <c r="L1114" s="90"/>
      <c r="M1114" s="90"/>
      <c r="N1114" s="90"/>
      <c r="O1114" s="90"/>
      <c r="P1114" s="90"/>
      <c r="Q1114" s="90"/>
      <c r="R1114" s="90"/>
      <c r="S1114" s="90"/>
      <c r="T1114" s="90"/>
      <c r="U1114" s="90"/>
      <c r="V1114" s="90"/>
      <c r="W1114" s="90"/>
      <c r="X1114" s="90"/>
      <c r="Y1114" s="90"/>
      <c r="Z1114" s="90"/>
      <c r="AA1114" s="90"/>
      <c r="AB1114" s="90"/>
      <c r="AC1114" s="90"/>
      <c r="AD1114" s="90"/>
      <c r="AE1114" s="90"/>
    </row>
    <row r="1115" spans="1:31" ht="20.25" x14ac:dyDescent="0.3">
      <c r="A1115" s="99"/>
      <c r="B1115" s="90"/>
      <c r="C1115" s="90"/>
      <c r="D1115" s="90"/>
      <c r="E1115" s="90"/>
      <c r="F1115" s="90"/>
      <c r="G1115" s="90"/>
      <c r="H1115" s="90"/>
      <c r="I1115" s="90"/>
      <c r="J1115" s="90"/>
      <c r="K1115" s="90"/>
      <c r="L1115" s="90"/>
      <c r="M1115" s="90"/>
      <c r="N1115" s="90"/>
      <c r="O1115" s="90"/>
      <c r="P1115" s="90"/>
      <c r="Q1115" s="90"/>
      <c r="R1115" s="90"/>
      <c r="S1115" s="90"/>
      <c r="T1115" s="90"/>
      <c r="U1115" s="90"/>
      <c r="V1115" s="90"/>
      <c r="W1115" s="90"/>
      <c r="X1115" s="90"/>
      <c r="Y1115" s="90"/>
      <c r="Z1115" s="90"/>
      <c r="AA1115" s="90"/>
      <c r="AB1115" s="90"/>
      <c r="AC1115" s="90"/>
      <c r="AD1115" s="90"/>
      <c r="AE1115" s="90"/>
    </row>
    <row r="1116" spans="1:31" ht="20.25" x14ac:dyDescent="0.3">
      <c r="A1116" s="99"/>
      <c r="B1116" s="90"/>
      <c r="C1116" s="90"/>
      <c r="D1116" s="90"/>
      <c r="E1116" s="90"/>
      <c r="F1116" s="90"/>
      <c r="G1116" s="90"/>
      <c r="H1116" s="90"/>
      <c r="I1116" s="90"/>
      <c r="J1116" s="90"/>
      <c r="K1116" s="90"/>
      <c r="L1116" s="90"/>
      <c r="M1116" s="90"/>
      <c r="N1116" s="90"/>
      <c r="O1116" s="90"/>
      <c r="P1116" s="90"/>
      <c r="Q1116" s="90"/>
      <c r="R1116" s="90"/>
      <c r="S1116" s="90"/>
      <c r="T1116" s="90"/>
      <c r="U1116" s="90"/>
      <c r="V1116" s="90"/>
      <c r="W1116" s="90"/>
      <c r="X1116" s="90"/>
      <c r="Y1116" s="90"/>
      <c r="Z1116" s="90"/>
      <c r="AA1116" s="90"/>
      <c r="AB1116" s="90"/>
      <c r="AC1116" s="90"/>
      <c r="AD1116" s="90"/>
      <c r="AE1116" s="90"/>
    </row>
    <row r="1117" spans="1:31" ht="20.25" x14ac:dyDescent="0.3">
      <c r="A1117" s="99"/>
      <c r="B1117" s="90"/>
      <c r="C1117" s="90"/>
      <c r="D1117" s="90"/>
      <c r="E1117" s="90"/>
      <c r="F1117" s="90"/>
      <c r="G1117" s="90"/>
      <c r="H1117" s="90"/>
      <c r="I1117" s="90"/>
      <c r="J1117" s="90"/>
      <c r="K1117" s="90"/>
      <c r="L1117" s="90"/>
      <c r="M1117" s="90"/>
      <c r="N1117" s="90"/>
      <c r="O1117" s="90"/>
      <c r="P1117" s="90"/>
      <c r="Q1117" s="90"/>
      <c r="R1117" s="90"/>
      <c r="S1117" s="90"/>
      <c r="T1117" s="90"/>
      <c r="U1117" s="90"/>
      <c r="V1117" s="90"/>
      <c r="W1117" s="90"/>
      <c r="X1117" s="90"/>
      <c r="Y1117" s="90"/>
      <c r="Z1117" s="90"/>
      <c r="AA1117" s="90"/>
      <c r="AB1117" s="90"/>
      <c r="AC1117" s="90"/>
      <c r="AD1117" s="90"/>
      <c r="AE1117" s="90"/>
    </row>
    <row r="1118" spans="1:31" ht="20.25" x14ac:dyDescent="0.3">
      <c r="A1118" s="99"/>
      <c r="B1118" s="90"/>
      <c r="C1118" s="90"/>
      <c r="D1118" s="90"/>
      <c r="E1118" s="90"/>
      <c r="F1118" s="90"/>
      <c r="G1118" s="90"/>
      <c r="H1118" s="90"/>
      <c r="I1118" s="90"/>
      <c r="J1118" s="90"/>
      <c r="K1118" s="90"/>
      <c r="L1118" s="90"/>
      <c r="M1118" s="90"/>
      <c r="N1118" s="90"/>
      <c r="O1118" s="90"/>
      <c r="P1118" s="90"/>
      <c r="Q1118" s="90"/>
      <c r="R1118" s="90"/>
      <c r="S1118" s="90"/>
      <c r="T1118" s="90"/>
      <c r="U1118" s="90"/>
      <c r="V1118" s="90"/>
      <c r="W1118" s="90"/>
      <c r="X1118" s="90"/>
      <c r="Y1118" s="90"/>
      <c r="Z1118" s="90"/>
      <c r="AA1118" s="90"/>
      <c r="AB1118" s="90"/>
      <c r="AC1118" s="90"/>
      <c r="AD1118" s="90"/>
      <c r="AE1118" s="90"/>
    </row>
    <row r="1119" spans="1:31" ht="20.25" x14ac:dyDescent="0.3">
      <c r="A1119" s="99"/>
      <c r="B1119" s="90"/>
      <c r="C1119" s="90"/>
      <c r="D1119" s="90"/>
      <c r="E1119" s="90"/>
      <c r="F1119" s="90"/>
      <c r="G1119" s="90"/>
      <c r="H1119" s="90"/>
      <c r="I1119" s="90"/>
      <c r="J1119" s="90"/>
      <c r="K1119" s="90"/>
      <c r="L1119" s="90"/>
      <c r="M1119" s="90"/>
      <c r="N1119" s="90"/>
      <c r="O1119" s="90"/>
      <c r="P1119" s="90"/>
      <c r="Q1119" s="90"/>
      <c r="R1119" s="90"/>
      <c r="S1119" s="90"/>
      <c r="T1119" s="90"/>
      <c r="U1119" s="90"/>
      <c r="V1119" s="90"/>
      <c r="W1119" s="90"/>
      <c r="X1119" s="90"/>
      <c r="Y1119" s="90"/>
      <c r="Z1119" s="90"/>
      <c r="AA1119" s="90"/>
      <c r="AB1119" s="90"/>
      <c r="AC1119" s="90"/>
      <c r="AD1119" s="90"/>
      <c r="AE1119" s="90"/>
    </row>
    <row r="1120" spans="1:31" ht="20.25" x14ac:dyDescent="0.3">
      <c r="A1120" s="99"/>
      <c r="B1120" s="90"/>
      <c r="C1120" s="90"/>
      <c r="D1120" s="90"/>
      <c r="E1120" s="90"/>
      <c r="F1120" s="90"/>
      <c r="G1120" s="90"/>
      <c r="H1120" s="90"/>
      <c r="I1120" s="90"/>
      <c r="J1120" s="90"/>
      <c r="K1120" s="90"/>
      <c r="L1120" s="90"/>
      <c r="M1120" s="90"/>
      <c r="N1120" s="90"/>
      <c r="O1120" s="90"/>
      <c r="P1120" s="90"/>
      <c r="Q1120" s="90"/>
      <c r="R1120" s="90"/>
      <c r="S1120" s="90"/>
      <c r="T1120" s="90"/>
      <c r="U1120" s="90"/>
      <c r="V1120" s="90"/>
      <c r="W1120" s="90"/>
      <c r="X1120" s="90"/>
      <c r="Y1120" s="90"/>
      <c r="Z1120" s="90"/>
      <c r="AA1120" s="90"/>
      <c r="AB1120" s="90"/>
      <c r="AC1120" s="90"/>
      <c r="AD1120" s="90"/>
      <c r="AE1120" s="90"/>
    </row>
    <row r="1121" spans="1:31" ht="20.25" x14ac:dyDescent="0.3">
      <c r="A1121" s="99"/>
      <c r="B1121" s="90"/>
      <c r="C1121" s="90"/>
      <c r="D1121" s="90"/>
      <c r="E1121" s="90"/>
      <c r="F1121" s="90"/>
      <c r="G1121" s="90"/>
      <c r="H1121" s="90"/>
      <c r="I1121" s="90"/>
      <c r="J1121" s="90"/>
      <c r="K1121" s="90"/>
      <c r="L1121" s="90"/>
      <c r="M1121" s="90"/>
      <c r="N1121" s="90"/>
      <c r="O1121" s="90"/>
      <c r="P1121" s="90"/>
      <c r="Q1121" s="90"/>
      <c r="R1121" s="90"/>
      <c r="S1121" s="90"/>
      <c r="T1121" s="90"/>
      <c r="U1121" s="90"/>
      <c r="V1121" s="90"/>
      <c r="W1121" s="90"/>
      <c r="X1121" s="90"/>
      <c r="Y1121" s="90"/>
      <c r="Z1121" s="90"/>
      <c r="AA1121" s="90"/>
      <c r="AB1121" s="90"/>
      <c r="AC1121" s="90"/>
      <c r="AD1121" s="90"/>
      <c r="AE1121" s="90"/>
    </row>
    <row r="1122" spans="1:31" ht="20.25" x14ac:dyDescent="0.3">
      <c r="A1122" s="99"/>
      <c r="B1122" s="90"/>
      <c r="C1122" s="90"/>
      <c r="D1122" s="90"/>
      <c r="E1122" s="90"/>
      <c r="F1122" s="90"/>
      <c r="G1122" s="90"/>
      <c r="H1122" s="90"/>
      <c r="I1122" s="90"/>
      <c r="J1122" s="90"/>
      <c r="K1122" s="90"/>
      <c r="L1122" s="90"/>
      <c r="M1122" s="90"/>
      <c r="N1122" s="90"/>
      <c r="O1122" s="90"/>
      <c r="P1122" s="90"/>
      <c r="Q1122" s="90"/>
      <c r="R1122" s="90"/>
      <c r="S1122" s="90"/>
      <c r="T1122" s="90"/>
      <c r="U1122" s="90"/>
      <c r="V1122" s="90"/>
      <c r="W1122" s="90"/>
      <c r="X1122" s="90"/>
      <c r="Y1122" s="90"/>
      <c r="Z1122" s="90"/>
      <c r="AA1122" s="90"/>
      <c r="AB1122" s="90"/>
      <c r="AC1122" s="90"/>
      <c r="AD1122" s="90"/>
      <c r="AE1122" s="90"/>
    </row>
    <row r="1123" spans="1:31" ht="20.25" x14ac:dyDescent="0.3">
      <c r="A1123" s="99"/>
      <c r="B1123" s="90"/>
      <c r="C1123" s="90"/>
      <c r="D1123" s="90"/>
      <c r="E1123" s="90"/>
      <c r="F1123" s="90"/>
      <c r="G1123" s="90"/>
      <c r="H1123" s="90"/>
      <c r="I1123" s="90"/>
      <c r="J1123" s="90"/>
      <c r="K1123" s="90"/>
      <c r="L1123" s="90"/>
      <c r="M1123" s="90"/>
      <c r="N1123" s="90"/>
      <c r="O1123" s="90"/>
      <c r="P1123" s="90"/>
      <c r="Q1123" s="90"/>
      <c r="R1123" s="90"/>
      <c r="S1123" s="90"/>
      <c r="T1123" s="90"/>
      <c r="U1123" s="90"/>
      <c r="V1123" s="90"/>
      <c r="W1123" s="90"/>
      <c r="X1123" s="90"/>
      <c r="Y1123" s="90"/>
      <c r="Z1123" s="90"/>
      <c r="AA1123" s="90"/>
      <c r="AB1123" s="90"/>
      <c r="AC1123" s="90"/>
      <c r="AD1123" s="90"/>
      <c r="AE1123" s="90"/>
    </row>
    <row r="1124" spans="1:31" ht="20.25" x14ac:dyDescent="0.3">
      <c r="A1124" s="99"/>
      <c r="B1124" s="90"/>
      <c r="C1124" s="90"/>
      <c r="D1124" s="90"/>
      <c r="E1124" s="90"/>
      <c r="F1124" s="90"/>
      <c r="G1124" s="90"/>
      <c r="H1124" s="90"/>
      <c r="I1124" s="90"/>
      <c r="J1124" s="90"/>
      <c r="K1124" s="90"/>
      <c r="L1124" s="90"/>
      <c r="M1124" s="90"/>
      <c r="N1124" s="90"/>
      <c r="O1124" s="90"/>
      <c r="P1124" s="90"/>
      <c r="Q1124" s="90"/>
      <c r="R1124" s="90"/>
      <c r="S1124" s="90"/>
      <c r="T1124" s="90"/>
      <c r="U1124" s="90"/>
      <c r="V1124" s="90"/>
      <c r="W1124" s="90"/>
      <c r="X1124" s="90"/>
      <c r="Y1124" s="90"/>
      <c r="Z1124" s="90"/>
      <c r="AA1124" s="90"/>
      <c r="AB1124" s="90"/>
      <c r="AC1124" s="90"/>
      <c r="AD1124" s="90"/>
      <c r="AE1124" s="90"/>
    </row>
    <row r="1125" spans="1:31" ht="20.25" x14ac:dyDescent="0.3">
      <c r="A1125" s="99"/>
      <c r="B1125" s="90"/>
      <c r="C1125" s="90"/>
      <c r="D1125" s="90"/>
      <c r="E1125" s="90"/>
      <c r="F1125" s="90"/>
      <c r="G1125" s="90"/>
      <c r="H1125" s="90"/>
      <c r="I1125" s="90"/>
      <c r="J1125" s="90"/>
      <c r="K1125" s="90"/>
      <c r="L1125" s="90"/>
      <c r="M1125" s="90"/>
      <c r="N1125" s="90"/>
      <c r="O1125" s="90"/>
      <c r="P1125" s="90"/>
      <c r="Q1125" s="90"/>
      <c r="R1125" s="90"/>
      <c r="S1125" s="90"/>
      <c r="T1125" s="90"/>
      <c r="U1125" s="90"/>
      <c r="V1125" s="90"/>
      <c r="W1125" s="90"/>
      <c r="X1125" s="90"/>
      <c r="Y1125" s="90"/>
      <c r="Z1125" s="90"/>
      <c r="AA1125" s="90"/>
      <c r="AB1125" s="90"/>
      <c r="AC1125" s="90"/>
      <c r="AD1125" s="90"/>
      <c r="AE1125" s="90"/>
    </row>
    <row r="1126" spans="1:31" ht="20.25" x14ac:dyDescent="0.3">
      <c r="A1126" s="99"/>
      <c r="B1126" s="90"/>
      <c r="C1126" s="90"/>
      <c r="D1126" s="90"/>
      <c r="E1126" s="90"/>
      <c r="F1126" s="90"/>
      <c r="G1126" s="90"/>
      <c r="H1126" s="90"/>
      <c r="I1126" s="90"/>
      <c r="J1126" s="90"/>
      <c r="K1126" s="90"/>
      <c r="L1126" s="90"/>
      <c r="M1126" s="90"/>
      <c r="N1126" s="90"/>
      <c r="O1126" s="90"/>
      <c r="P1126" s="90"/>
      <c r="Q1126" s="90"/>
      <c r="R1126" s="90"/>
      <c r="S1126" s="90"/>
      <c r="T1126" s="90"/>
      <c r="U1126" s="90"/>
      <c r="V1126" s="90"/>
      <c r="W1126" s="90"/>
      <c r="X1126" s="90"/>
      <c r="Y1126" s="90"/>
      <c r="Z1126" s="90"/>
      <c r="AA1126" s="90"/>
      <c r="AB1126" s="90"/>
      <c r="AC1126" s="90"/>
      <c r="AD1126" s="90"/>
      <c r="AE1126" s="90"/>
    </row>
    <row r="1127" spans="1:31" ht="20.25" x14ac:dyDescent="0.3">
      <c r="A1127" s="99"/>
      <c r="B1127" s="90"/>
      <c r="C1127" s="90"/>
      <c r="D1127" s="90"/>
      <c r="E1127" s="90"/>
      <c r="F1127" s="90"/>
      <c r="G1127" s="90"/>
      <c r="H1127" s="90"/>
      <c r="I1127" s="90"/>
      <c r="J1127" s="90"/>
      <c r="K1127" s="90"/>
      <c r="L1127" s="90"/>
      <c r="M1127" s="90"/>
      <c r="N1127" s="90"/>
      <c r="O1127" s="90"/>
      <c r="P1127" s="90"/>
      <c r="Q1127" s="90"/>
      <c r="R1127" s="90"/>
      <c r="S1127" s="90"/>
      <c r="T1127" s="90"/>
      <c r="U1127" s="90"/>
      <c r="V1127" s="90"/>
      <c r="W1127" s="90"/>
      <c r="X1127" s="90"/>
      <c r="Y1127" s="90"/>
      <c r="Z1127" s="90"/>
      <c r="AA1127" s="90"/>
      <c r="AB1127" s="90"/>
      <c r="AC1127" s="90"/>
      <c r="AD1127" s="90"/>
      <c r="AE1127" s="90"/>
    </row>
    <row r="1128" spans="1:31" ht="20.25" x14ac:dyDescent="0.3">
      <c r="A1128" s="99"/>
      <c r="B1128" s="90"/>
      <c r="C1128" s="90"/>
      <c r="D1128" s="90"/>
      <c r="E1128" s="90"/>
      <c r="F1128" s="90"/>
      <c r="G1128" s="90"/>
      <c r="H1128" s="90"/>
      <c r="I1128" s="90"/>
      <c r="J1128" s="90"/>
      <c r="K1128" s="90"/>
      <c r="L1128" s="90"/>
      <c r="M1128" s="90"/>
      <c r="N1128" s="90"/>
      <c r="O1128" s="90"/>
      <c r="P1128" s="90"/>
      <c r="Q1128" s="90"/>
      <c r="R1128" s="90"/>
      <c r="S1128" s="90"/>
      <c r="T1128" s="90"/>
      <c r="U1128" s="90"/>
      <c r="V1128" s="90"/>
      <c r="W1128" s="90"/>
      <c r="X1128" s="90"/>
      <c r="Y1128" s="90"/>
      <c r="Z1128" s="90"/>
      <c r="AA1128" s="90"/>
      <c r="AB1128" s="90"/>
      <c r="AC1128" s="90"/>
      <c r="AD1128" s="90"/>
      <c r="AE1128" s="90"/>
    </row>
    <row r="1129" spans="1:31" ht="20.25" x14ac:dyDescent="0.3">
      <c r="A1129" s="99"/>
      <c r="B1129" s="90"/>
      <c r="C1129" s="90"/>
      <c r="D1129" s="90"/>
      <c r="E1129" s="90"/>
      <c r="F1129" s="90"/>
      <c r="G1129" s="90"/>
      <c r="H1129" s="90"/>
      <c r="I1129" s="90"/>
      <c r="J1129" s="90"/>
      <c r="K1129" s="90"/>
      <c r="L1129" s="90"/>
      <c r="M1129" s="90"/>
      <c r="N1129" s="90"/>
      <c r="O1129" s="90"/>
      <c r="P1129" s="90"/>
      <c r="Q1129" s="90"/>
      <c r="R1129" s="90"/>
      <c r="S1129" s="90"/>
      <c r="T1129" s="90"/>
      <c r="U1129" s="90"/>
      <c r="V1129" s="90"/>
      <c r="W1129" s="90"/>
      <c r="X1129" s="90"/>
      <c r="Y1129" s="90"/>
      <c r="Z1129" s="90"/>
      <c r="AA1129" s="90"/>
      <c r="AB1129" s="90"/>
      <c r="AC1129" s="90"/>
      <c r="AD1129" s="90"/>
      <c r="AE1129" s="90"/>
    </row>
    <row r="1130" spans="1:31" ht="20.25" x14ac:dyDescent="0.3">
      <c r="A1130" s="99"/>
      <c r="B1130" s="90"/>
      <c r="C1130" s="90"/>
      <c r="D1130" s="90"/>
      <c r="E1130" s="90"/>
      <c r="F1130" s="90"/>
      <c r="G1130" s="90"/>
      <c r="H1130" s="90"/>
      <c r="I1130" s="90"/>
      <c r="J1130" s="90"/>
      <c r="K1130" s="90"/>
      <c r="L1130" s="90"/>
      <c r="M1130" s="90"/>
      <c r="N1130" s="90"/>
      <c r="O1130" s="90"/>
      <c r="P1130" s="90"/>
      <c r="Q1130" s="90"/>
      <c r="R1130" s="90"/>
      <c r="S1130" s="90"/>
      <c r="T1130" s="90"/>
      <c r="U1130" s="90"/>
      <c r="V1130" s="90"/>
      <c r="W1130" s="90"/>
      <c r="X1130" s="90"/>
      <c r="Y1130" s="90"/>
      <c r="Z1130" s="90"/>
      <c r="AA1130" s="90"/>
      <c r="AB1130" s="90"/>
      <c r="AC1130" s="90"/>
      <c r="AD1130" s="90"/>
      <c r="AE1130" s="90"/>
    </row>
    <row r="1131" spans="1:31" ht="20.25" x14ac:dyDescent="0.3">
      <c r="A1131" s="99"/>
      <c r="B1131" s="90"/>
      <c r="C1131" s="90"/>
      <c r="D1131" s="90"/>
      <c r="E1131" s="90"/>
      <c r="F1131" s="90"/>
      <c r="G1131" s="90"/>
      <c r="H1131" s="90"/>
      <c r="I1131" s="90"/>
      <c r="J1131" s="90"/>
      <c r="K1131" s="90"/>
      <c r="L1131" s="90"/>
      <c r="M1131" s="90"/>
      <c r="N1131" s="90"/>
      <c r="O1131" s="90"/>
      <c r="P1131" s="90"/>
      <c r="Q1131" s="90"/>
      <c r="R1131" s="90"/>
      <c r="S1131" s="90"/>
      <c r="T1131" s="90"/>
      <c r="U1131" s="90"/>
      <c r="V1131" s="90"/>
      <c r="W1131" s="90"/>
      <c r="X1131" s="90"/>
      <c r="Y1131" s="90"/>
      <c r="Z1131" s="90"/>
      <c r="AA1131" s="90"/>
      <c r="AB1131" s="90"/>
      <c r="AC1131" s="90"/>
      <c r="AD1131" s="90"/>
      <c r="AE1131" s="90"/>
    </row>
    <row r="1132" spans="1:31" ht="20.25" x14ac:dyDescent="0.3">
      <c r="A1132" s="99"/>
      <c r="B1132" s="90"/>
      <c r="C1132" s="90"/>
      <c r="D1132" s="90"/>
      <c r="E1132" s="90"/>
      <c r="F1132" s="90"/>
      <c r="G1132" s="90"/>
      <c r="H1132" s="90"/>
      <c r="I1132" s="90"/>
      <c r="J1132" s="90"/>
      <c r="K1132" s="90"/>
      <c r="L1132" s="90"/>
      <c r="M1132" s="90"/>
      <c r="N1132" s="90"/>
      <c r="O1132" s="90"/>
      <c r="P1132" s="90"/>
      <c r="Q1132" s="90"/>
      <c r="R1132" s="90"/>
      <c r="S1132" s="90"/>
      <c r="T1132" s="90"/>
      <c r="U1132" s="90"/>
      <c r="V1132" s="90"/>
      <c r="W1132" s="90"/>
      <c r="X1132" s="90"/>
      <c r="Y1132" s="90"/>
      <c r="Z1132" s="90"/>
      <c r="AA1132" s="90"/>
      <c r="AB1132" s="90"/>
      <c r="AC1132" s="90"/>
      <c r="AD1132" s="90"/>
      <c r="AE1132" s="90"/>
    </row>
    <row r="1133" spans="1:31" ht="20.25" x14ac:dyDescent="0.3">
      <c r="A1133" s="99"/>
      <c r="B1133" s="90"/>
      <c r="C1133" s="90"/>
      <c r="D1133" s="90"/>
      <c r="E1133" s="90"/>
      <c r="F1133" s="90"/>
      <c r="G1133" s="90"/>
      <c r="H1133" s="90"/>
      <c r="I1133" s="90"/>
      <c r="J1133" s="90"/>
      <c r="K1133" s="90"/>
      <c r="L1133" s="90"/>
      <c r="M1133" s="90"/>
      <c r="N1133" s="90"/>
      <c r="O1133" s="90"/>
      <c r="P1133" s="90"/>
      <c r="Q1133" s="90"/>
      <c r="R1133" s="90"/>
      <c r="S1133" s="90"/>
      <c r="T1133" s="90"/>
      <c r="U1133" s="90"/>
      <c r="V1133" s="90"/>
      <c r="W1133" s="90"/>
      <c r="X1133" s="90"/>
      <c r="Y1133" s="90"/>
      <c r="Z1133" s="90"/>
      <c r="AA1133" s="90"/>
      <c r="AB1133" s="90"/>
      <c r="AC1133" s="90"/>
      <c r="AD1133" s="90"/>
      <c r="AE1133" s="90"/>
    </row>
    <row r="1134" spans="1:31" ht="20.25" x14ac:dyDescent="0.3">
      <c r="A1134" s="99"/>
      <c r="B1134" s="90"/>
      <c r="C1134" s="90"/>
      <c r="D1134" s="90"/>
      <c r="E1134" s="90"/>
      <c r="F1134" s="90"/>
      <c r="G1134" s="90"/>
      <c r="H1134" s="90"/>
      <c r="I1134" s="90"/>
      <c r="J1134" s="90"/>
      <c r="K1134" s="90"/>
      <c r="L1134" s="90"/>
      <c r="M1134" s="90"/>
      <c r="N1134" s="90"/>
      <c r="O1134" s="90"/>
      <c r="P1134" s="90"/>
      <c r="Q1134" s="90"/>
      <c r="R1134" s="90"/>
      <c r="S1134" s="90"/>
      <c r="T1134" s="90"/>
      <c r="U1134" s="90"/>
      <c r="V1134" s="90"/>
      <c r="W1134" s="90"/>
      <c r="X1134" s="90"/>
      <c r="Y1134" s="90"/>
      <c r="Z1134" s="90"/>
      <c r="AA1134" s="90"/>
      <c r="AB1134" s="90"/>
      <c r="AC1134" s="90"/>
      <c r="AD1134" s="90"/>
      <c r="AE1134" s="90"/>
    </row>
    <row r="1135" spans="1:31" ht="20.25" x14ac:dyDescent="0.3">
      <c r="A1135" s="99"/>
      <c r="B1135" s="90"/>
      <c r="C1135" s="90"/>
      <c r="D1135" s="90"/>
      <c r="E1135" s="90"/>
      <c r="F1135" s="90"/>
      <c r="G1135" s="90"/>
      <c r="H1135" s="90"/>
      <c r="I1135" s="90"/>
      <c r="J1135" s="90"/>
      <c r="K1135" s="90"/>
      <c r="L1135" s="90"/>
      <c r="M1135" s="90"/>
      <c r="N1135" s="90"/>
      <c r="O1135" s="90"/>
      <c r="P1135" s="90"/>
      <c r="Q1135" s="90"/>
      <c r="R1135" s="90"/>
      <c r="S1135" s="90"/>
      <c r="T1135" s="90"/>
      <c r="U1135" s="90"/>
      <c r="V1135" s="90"/>
      <c r="W1135" s="90"/>
      <c r="X1135" s="90"/>
      <c r="Y1135" s="90"/>
      <c r="Z1135" s="90"/>
      <c r="AA1135" s="90"/>
      <c r="AB1135" s="90"/>
      <c r="AC1135" s="90"/>
      <c r="AD1135" s="90"/>
      <c r="AE1135" s="90"/>
    </row>
    <row r="1136" spans="1:31" ht="20.25" x14ac:dyDescent="0.3">
      <c r="A1136" s="99"/>
      <c r="B1136" s="90"/>
      <c r="C1136" s="90"/>
      <c r="D1136" s="90"/>
      <c r="E1136" s="90"/>
      <c r="F1136" s="90"/>
      <c r="G1136" s="90"/>
      <c r="H1136" s="90"/>
      <c r="I1136" s="90"/>
      <c r="J1136" s="90"/>
      <c r="K1136" s="90"/>
      <c r="L1136" s="90"/>
      <c r="M1136" s="90"/>
      <c r="N1136" s="90"/>
      <c r="O1136" s="90"/>
      <c r="P1136" s="90"/>
      <c r="Q1136" s="90"/>
      <c r="R1136" s="90"/>
      <c r="S1136" s="90"/>
      <c r="T1136" s="90"/>
      <c r="U1136" s="90"/>
      <c r="V1136" s="90"/>
      <c r="W1136" s="90"/>
      <c r="X1136" s="90"/>
      <c r="Y1136" s="90"/>
      <c r="Z1136" s="90"/>
      <c r="AA1136" s="90"/>
      <c r="AB1136" s="90"/>
      <c r="AC1136" s="90"/>
      <c r="AD1136" s="90"/>
      <c r="AE1136" s="90"/>
    </row>
    <row r="1137" spans="1:31" ht="20.25" x14ac:dyDescent="0.3">
      <c r="A1137" s="99"/>
      <c r="B1137" s="90"/>
      <c r="C1137" s="90"/>
      <c r="D1137" s="90"/>
      <c r="E1137" s="90"/>
      <c r="F1137" s="90"/>
      <c r="G1137" s="90"/>
      <c r="H1137" s="90"/>
      <c r="I1137" s="90"/>
      <c r="J1137" s="90"/>
      <c r="K1137" s="90"/>
      <c r="L1137" s="90"/>
      <c r="M1137" s="90"/>
      <c r="N1137" s="90"/>
      <c r="O1137" s="90"/>
      <c r="P1137" s="90"/>
      <c r="Q1137" s="90"/>
      <c r="R1137" s="90"/>
      <c r="S1137" s="90"/>
      <c r="T1137" s="90"/>
      <c r="U1137" s="90"/>
      <c r="V1137" s="90"/>
      <c r="W1137" s="90"/>
      <c r="X1137" s="90"/>
      <c r="Y1137" s="90"/>
      <c r="Z1137" s="90"/>
      <c r="AA1137" s="90"/>
      <c r="AB1137" s="90"/>
      <c r="AC1137" s="90"/>
      <c r="AD1137" s="90"/>
      <c r="AE1137" s="90"/>
    </row>
    <row r="1138" spans="1:31" ht="20.25" x14ac:dyDescent="0.3">
      <c r="A1138" s="99"/>
      <c r="B1138" s="90"/>
      <c r="C1138" s="90"/>
      <c r="D1138" s="90"/>
      <c r="E1138" s="90"/>
      <c r="F1138" s="90"/>
      <c r="G1138" s="90"/>
      <c r="H1138" s="90"/>
      <c r="I1138" s="90"/>
      <c r="J1138" s="90"/>
      <c r="K1138" s="90"/>
      <c r="L1138" s="90"/>
      <c r="M1138" s="90"/>
      <c r="N1138" s="90"/>
      <c r="O1138" s="90"/>
      <c r="P1138" s="90"/>
      <c r="Q1138" s="90"/>
      <c r="R1138" s="90"/>
      <c r="S1138" s="90"/>
      <c r="T1138" s="90"/>
      <c r="U1138" s="90"/>
      <c r="V1138" s="90"/>
      <c r="W1138" s="90"/>
      <c r="X1138" s="90"/>
      <c r="Y1138" s="90"/>
      <c r="Z1138" s="90"/>
      <c r="AA1138" s="90"/>
      <c r="AB1138" s="90"/>
      <c r="AC1138" s="90"/>
      <c r="AD1138" s="90"/>
      <c r="AE1138" s="90"/>
    </row>
    <row r="1139" spans="1:31" ht="20.25" x14ac:dyDescent="0.3">
      <c r="A1139" s="99"/>
      <c r="B1139" s="90"/>
      <c r="C1139" s="90"/>
      <c r="D1139" s="90"/>
      <c r="E1139" s="90"/>
      <c r="F1139" s="90"/>
      <c r="G1139" s="90"/>
      <c r="H1139" s="90"/>
      <c r="I1139" s="90"/>
      <c r="J1139" s="90"/>
      <c r="K1139" s="90"/>
      <c r="L1139" s="90"/>
      <c r="M1139" s="90"/>
      <c r="N1139" s="90"/>
      <c r="O1139" s="90"/>
      <c r="P1139" s="90"/>
      <c r="Q1139" s="90"/>
      <c r="R1139" s="90"/>
      <c r="S1139" s="90"/>
      <c r="T1139" s="90"/>
      <c r="U1139" s="90"/>
      <c r="V1139" s="90"/>
      <c r="W1139" s="90"/>
      <c r="X1139" s="90"/>
      <c r="Y1139" s="90"/>
      <c r="Z1139" s="90"/>
      <c r="AA1139" s="90"/>
      <c r="AB1139" s="90"/>
      <c r="AC1139" s="90"/>
      <c r="AD1139" s="90"/>
      <c r="AE1139" s="90"/>
    </row>
    <row r="1140" spans="1:31" ht="20.25" x14ac:dyDescent="0.3">
      <c r="A1140" s="99"/>
      <c r="B1140" s="90"/>
      <c r="C1140" s="90"/>
      <c r="D1140" s="90"/>
      <c r="E1140" s="90"/>
      <c r="F1140" s="90"/>
      <c r="G1140" s="90"/>
      <c r="H1140" s="90"/>
      <c r="I1140" s="90"/>
      <c r="J1140" s="90"/>
      <c r="K1140" s="90"/>
      <c r="L1140" s="90"/>
      <c r="M1140" s="90"/>
      <c r="N1140" s="90"/>
      <c r="O1140" s="90"/>
      <c r="P1140" s="90"/>
      <c r="Q1140" s="90"/>
      <c r="R1140" s="90"/>
      <c r="S1140" s="90"/>
      <c r="T1140" s="90"/>
      <c r="U1140" s="90"/>
      <c r="V1140" s="90"/>
      <c r="W1140" s="90"/>
      <c r="X1140" s="90"/>
      <c r="Y1140" s="90"/>
      <c r="Z1140" s="90"/>
      <c r="AA1140" s="90"/>
      <c r="AB1140" s="90"/>
      <c r="AC1140" s="90"/>
      <c r="AD1140" s="90"/>
      <c r="AE1140" s="90"/>
    </row>
    <row r="1141" spans="1:31" ht="20.25" x14ac:dyDescent="0.3">
      <c r="A1141" s="99"/>
      <c r="B1141" s="90"/>
      <c r="C1141" s="90"/>
      <c r="D1141" s="90"/>
      <c r="E1141" s="90"/>
      <c r="F1141" s="90"/>
      <c r="G1141" s="90"/>
      <c r="H1141" s="90"/>
      <c r="I1141" s="90"/>
      <c r="J1141" s="90"/>
      <c r="K1141" s="90"/>
      <c r="L1141" s="90"/>
      <c r="M1141" s="90"/>
      <c r="N1141" s="90"/>
      <c r="O1141" s="90"/>
      <c r="P1141" s="90"/>
      <c r="Q1141" s="90"/>
      <c r="R1141" s="90"/>
      <c r="S1141" s="90"/>
      <c r="T1141" s="90"/>
      <c r="U1141" s="90"/>
      <c r="V1141" s="90"/>
      <c r="W1141" s="90"/>
      <c r="X1141" s="90"/>
      <c r="Y1141" s="90"/>
      <c r="Z1141" s="90"/>
      <c r="AA1141" s="90"/>
      <c r="AB1141" s="90"/>
      <c r="AC1141" s="90"/>
      <c r="AD1141" s="90"/>
      <c r="AE1141" s="90"/>
    </row>
    <row r="1142" spans="1:31" ht="20.25" x14ac:dyDescent="0.3">
      <c r="A1142" s="99"/>
      <c r="B1142" s="90"/>
      <c r="C1142" s="90"/>
      <c r="D1142" s="90"/>
      <c r="E1142" s="90"/>
      <c r="F1142" s="90"/>
      <c r="G1142" s="90"/>
      <c r="H1142" s="90"/>
      <c r="I1142" s="90"/>
      <c r="J1142" s="90"/>
      <c r="K1142" s="90"/>
      <c r="L1142" s="90"/>
      <c r="M1142" s="90"/>
      <c r="N1142" s="90"/>
      <c r="O1142" s="90"/>
      <c r="P1142" s="90"/>
      <c r="Q1142" s="90"/>
      <c r="R1142" s="90"/>
      <c r="S1142" s="90"/>
      <c r="T1142" s="90"/>
      <c r="U1142" s="90"/>
      <c r="V1142" s="90"/>
      <c r="W1142" s="90"/>
      <c r="X1142" s="90"/>
      <c r="Y1142" s="90"/>
      <c r="Z1142" s="90"/>
      <c r="AA1142" s="90"/>
      <c r="AB1142" s="90"/>
      <c r="AC1142" s="90"/>
      <c r="AD1142" s="90"/>
      <c r="AE1142" s="90"/>
    </row>
    <row r="1143" spans="1:31" ht="20.25" x14ac:dyDescent="0.3">
      <c r="A1143" s="99"/>
      <c r="B1143" s="90"/>
      <c r="C1143" s="90"/>
      <c r="D1143" s="90"/>
      <c r="E1143" s="90"/>
      <c r="F1143" s="90"/>
      <c r="G1143" s="90"/>
      <c r="H1143" s="90"/>
      <c r="I1143" s="90"/>
      <c r="J1143" s="90"/>
      <c r="K1143" s="90"/>
      <c r="L1143" s="90"/>
      <c r="M1143" s="90"/>
      <c r="N1143" s="90"/>
      <c r="O1143" s="90"/>
      <c r="P1143" s="90"/>
      <c r="Q1143" s="90"/>
      <c r="R1143" s="90"/>
      <c r="S1143" s="90"/>
      <c r="T1143" s="90"/>
      <c r="U1143" s="90"/>
      <c r="V1143" s="90"/>
      <c r="W1143" s="90"/>
      <c r="X1143" s="90"/>
      <c r="Y1143" s="90"/>
      <c r="Z1143" s="90"/>
      <c r="AA1143" s="90"/>
      <c r="AB1143" s="90"/>
      <c r="AC1143" s="90"/>
      <c r="AD1143" s="90"/>
      <c r="AE1143" s="90"/>
    </row>
    <row r="1144" spans="1:31" ht="20.25" x14ac:dyDescent="0.3">
      <c r="A1144" s="99"/>
      <c r="B1144" s="90"/>
      <c r="C1144" s="90"/>
      <c r="D1144" s="90"/>
      <c r="E1144" s="90"/>
      <c r="F1144" s="90"/>
      <c r="G1144" s="90"/>
      <c r="H1144" s="90"/>
      <c r="I1144" s="90"/>
      <c r="J1144" s="90"/>
      <c r="K1144" s="90"/>
      <c r="L1144" s="90"/>
      <c r="M1144" s="90"/>
      <c r="N1144" s="90"/>
      <c r="O1144" s="90"/>
      <c r="P1144" s="90"/>
      <c r="Q1144" s="90"/>
      <c r="R1144" s="90"/>
      <c r="S1144" s="90"/>
      <c r="T1144" s="90"/>
      <c r="U1144" s="90"/>
      <c r="V1144" s="90"/>
      <c r="W1144" s="90"/>
      <c r="X1144" s="90"/>
      <c r="Y1144" s="90"/>
      <c r="Z1144" s="90"/>
      <c r="AA1144" s="90"/>
      <c r="AB1144" s="90"/>
      <c r="AC1144" s="90"/>
      <c r="AD1144" s="90"/>
      <c r="AE1144" s="90"/>
    </row>
    <row r="1145" spans="1:31" ht="20.25" x14ac:dyDescent="0.3">
      <c r="A1145" s="99"/>
      <c r="B1145" s="90"/>
      <c r="C1145" s="90"/>
      <c r="D1145" s="90"/>
      <c r="E1145" s="90"/>
      <c r="F1145" s="90"/>
      <c r="G1145" s="90"/>
      <c r="H1145" s="90"/>
      <c r="I1145" s="90"/>
      <c r="J1145" s="90"/>
      <c r="K1145" s="90"/>
      <c r="L1145" s="90"/>
      <c r="M1145" s="90"/>
      <c r="N1145" s="90"/>
      <c r="O1145" s="90"/>
      <c r="P1145" s="90"/>
      <c r="Q1145" s="90"/>
      <c r="R1145" s="90"/>
      <c r="S1145" s="90"/>
      <c r="T1145" s="90"/>
      <c r="U1145" s="90"/>
      <c r="V1145" s="90"/>
      <c r="W1145" s="90"/>
      <c r="X1145" s="90"/>
      <c r="Y1145" s="90"/>
      <c r="Z1145" s="90"/>
      <c r="AA1145" s="90"/>
      <c r="AB1145" s="90"/>
      <c r="AC1145" s="90"/>
      <c r="AD1145" s="90"/>
      <c r="AE1145" s="90"/>
    </row>
    <row r="1146" spans="1:31" ht="20.25" x14ac:dyDescent="0.3">
      <c r="A1146" s="99"/>
      <c r="B1146" s="90"/>
      <c r="C1146" s="90"/>
      <c r="D1146" s="90"/>
      <c r="E1146" s="90"/>
      <c r="F1146" s="90"/>
      <c r="G1146" s="90"/>
      <c r="H1146" s="90"/>
      <c r="I1146" s="90"/>
      <c r="J1146" s="90"/>
      <c r="K1146" s="90"/>
      <c r="L1146" s="90"/>
      <c r="M1146" s="90"/>
      <c r="N1146" s="90"/>
      <c r="O1146" s="90"/>
      <c r="P1146" s="90"/>
      <c r="Q1146" s="90"/>
      <c r="R1146" s="90"/>
      <c r="S1146" s="90"/>
      <c r="T1146" s="90"/>
      <c r="U1146" s="90"/>
      <c r="V1146" s="90"/>
      <c r="W1146" s="90"/>
      <c r="X1146" s="90"/>
      <c r="Y1146" s="90"/>
      <c r="Z1146" s="90"/>
      <c r="AA1146" s="90"/>
      <c r="AB1146" s="90"/>
      <c r="AC1146" s="90"/>
      <c r="AD1146" s="90"/>
      <c r="AE1146" s="90"/>
    </row>
    <row r="1147" spans="1:31" ht="20.25" x14ac:dyDescent="0.3">
      <c r="A1147" s="99"/>
      <c r="B1147" s="90"/>
      <c r="C1147" s="90"/>
      <c r="D1147" s="90"/>
      <c r="E1147" s="90"/>
      <c r="F1147" s="90"/>
      <c r="G1147" s="90"/>
      <c r="H1147" s="90"/>
      <c r="I1147" s="90"/>
      <c r="J1147" s="90"/>
      <c r="K1147" s="90"/>
      <c r="L1147" s="90"/>
      <c r="M1147" s="90"/>
      <c r="N1147" s="90"/>
      <c r="O1147" s="90"/>
      <c r="P1147" s="90"/>
      <c r="Q1147" s="90"/>
      <c r="R1147" s="90"/>
      <c r="S1147" s="90"/>
      <c r="T1147" s="90"/>
      <c r="U1147" s="90"/>
      <c r="V1147" s="90"/>
      <c r="W1147" s="90"/>
      <c r="X1147" s="90"/>
      <c r="Y1147" s="90"/>
      <c r="Z1147" s="90"/>
      <c r="AA1147" s="90"/>
      <c r="AB1147" s="90"/>
      <c r="AC1147" s="90"/>
      <c r="AD1147" s="90"/>
      <c r="AE1147" s="90"/>
    </row>
    <row r="1148" spans="1:31" ht="20.25" x14ac:dyDescent="0.3">
      <c r="A1148" s="99"/>
      <c r="B1148" s="90"/>
      <c r="C1148" s="90"/>
      <c r="D1148" s="90"/>
      <c r="E1148" s="90"/>
      <c r="F1148" s="90"/>
      <c r="G1148" s="90"/>
      <c r="H1148" s="90"/>
      <c r="I1148" s="90"/>
      <c r="J1148" s="90"/>
      <c r="K1148" s="90"/>
      <c r="L1148" s="90"/>
      <c r="M1148" s="90"/>
      <c r="N1148" s="90"/>
      <c r="O1148" s="90"/>
      <c r="P1148" s="90"/>
      <c r="Q1148" s="90"/>
      <c r="R1148" s="90"/>
      <c r="S1148" s="90"/>
      <c r="T1148" s="90"/>
      <c r="U1148" s="90"/>
      <c r="V1148" s="90"/>
      <c r="W1148" s="90"/>
      <c r="X1148" s="90"/>
      <c r="Y1148" s="90"/>
      <c r="Z1148" s="90"/>
      <c r="AA1148" s="90"/>
      <c r="AB1148" s="90"/>
      <c r="AC1148" s="90"/>
      <c r="AD1148" s="90"/>
      <c r="AE1148" s="90"/>
    </row>
    <row r="1149" spans="1:31" ht="20.25" x14ac:dyDescent="0.3">
      <c r="A1149" s="99"/>
      <c r="B1149" s="90"/>
      <c r="C1149" s="90"/>
      <c r="D1149" s="90"/>
      <c r="E1149" s="90"/>
      <c r="F1149" s="90"/>
      <c r="G1149" s="90"/>
      <c r="H1149" s="90"/>
      <c r="I1149" s="90"/>
      <c r="J1149" s="90"/>
      <c r="K1149" s="90"/>
      <c r="L1149" s="90"/>
      <c r="M1149" s="90"/>
      <c r="N1149" s="90"/>
      <c r="O1149" s="90"/>
      <c r="P1149" s="90"/>
      <c r="Q1149" s="90"/>
      <c r="R1149" s="90"/>
      <c r="S1149" s="90"/>
      <c r="T1149" s="90"/>
      <c r="U1149" s="90"/>
      <c r="V1149" s="90"/>
      <c r="W1149" s="90"/>
      <c r="X1149" s="90"/>
      <c r="Y1149" s="90"/>
      <c r="Z1149" s="90"/>
      <c r="AA1149" s="90"/>
      <c r="AB1149" s="90"/>
      <c r="AC1149" s="90"/>
      <c r="AD1149" s="90"/>
      <c r="AE1149" s="90"/>
    </row>
    <row r="1150" spans="1:31" ht="20.25" x14ac:dyDescent="0.3">
      <c r="A1150" s="99"/>
      <c r="B1150" s="90"/>
      <c r="C1150" s="90"/>
      <c r="D1150" s="90"/>
      <c r="E1150" s="90"/>
      <c r="F1150" s="90"/>
      <c r="G1150" s="90"/>
      <c r="H1150" s="90"/>
      <c r="I1150" s="90"/>
      <c r="J1150" s="90"/>
      <c r="K1150" s="90"/>
      <c r="L1150" s="90"/>
      <c r="M1150" s="90"/>
      <c r="N1150" s="90"/>
      <c r="O1150" s="90"/>
      <c r="P1150" s="90"/>
      <c r="Q1150" s="90"/>
      <c r="R1150" s="90"/>
      <c r="S1150" s="90"/>
      <c r="T1150" s="90"/>
      <c r="U1150" s="90"/>
      <c r="V1150" s="90"/>
      <c r="W1150" s="90"/>
      <c r="X1150" s="90"/>
      <c r="Y1150" s="90"/>
      <c r="Z1150" s="90"/>
      <c r="AA1150" s="90"/>
      <c r="AB1150" s="90"/>
      <c r="AC1150" s="90"/>
      <c r="AD1150" s="90"/>
      <c r="AE1150" s="90"/>
    </row>
    <row r="1151" spans="1:31" ht="20.25" x14ac:dyDescent="0.3">
      <c r="A1151" s="99"/>
      <c r="B1151" s="90"/>
      <c r="C1151" s="90"/>
      <c r="D1151" s="90"/>
      <c r="E1151" s="90"/>
      <c r="F1151" s="90"/>
      <c r="G1151" s="90"/>
      <c r="H1151" s="90"/>
      <c r="I1151" s="90"/>
      <c r="J1151" s="90"/>
      <c r="K1151" s="90"/>
      <c r="L1151" s="90"/>
      <c r="M1151" s="90"/>
      <c r="N1151" s="90"/>
      <c r="O1151" s="90"/>
      <c r="P1151" s="90"/>
      <c r="Q1151" s="90"/>
      <c r="R1151" s="90"/>
      <c r="S1151" s="90"/>
      <c r="T1151" s="90"/>
      <c r="U1151" s="90"/>
      <c r="V1151" s="90"/>
      <c r="W1151" s="90"/>
      <c r="X1151" s="90"/>
      <c r="Y1151" s="90"/>
      <c r="Z1151" s="90"/>
      <c r="AA1151" s="90"/>
      <c r="AB1151" s="90"/>
      <c r="AC1151" s="90"/>
      <c r="AD1151" s="90"/>
      <c r="AE1151" s="90"/>
    </row>
    <row r="1152" spans="1:31" ht="20.25" x14ac:dyDescent="0.3">
      <c r="A1152" s="99"/>
      <c r="B1152" s="90"/>
      <c r="C1152" s="90"/>
      <c r="D1152" s="90"/>
      <c r="E1152" s="90"/>
      <c r="F1152" s="90"/>
      <c r="G1152" s="90"/>
      <c r="H1152" s="90"/>
      <c r="I1152" s="90"/>
      <c r="J1152" s="90"/>
      <c r="K1152" s="90"/>
      <c r="L1152" s="90"/>
      <c r="M1152" s="90"/>
      <c r="N1152" s="90"/>
      <c r="O1152" s="90"/>
      <c r="P1152" s="90"/>
      <c r="Q1152" s="90"/>
      <c r="R1152" s="90"/>
      <c r="S1152" s="90"/>
      <c r="T1152" s="90"/>
      <c r="U1152" s="90"/>
      <c r="V1152" s="90"/>
      <c r="W1152" s="90"/>
      <c r="X1152" s="90"/>
      <c r="Y1152" s="90"/>
      <c r="Z1152" s="90"/>
      <c r="AA1152" s="90"/>
      <c r="AB1152" s="90"/>
      <c r="AC1152" s="90"/>
      <c r="AD1152" s="90"/>
      <c r="AE1152" s="90"/>
    </row>
    <row r="1153" spans="1:31" ht="20.25" x14ac:dyDescent="0.3">
      <c r="A1153" s="99"/>
      <c r="B1153" s="90"/>
      <c r="C1153" s="90"/>
      <c r="D1153" s="90"/>
      <c r="E1153" s="90"/>
      <c r="F1153" s="90"/>
      <c r="G1153" s="90"/>
      <c r="H1153" s="90"/>
      <c r="I1153" s="90"/>
      <c r="J1153" s="90"/>
      <c r="K1153" s="90"/>
      <c r="L1153" s="90"/>
      <c r="M1153" s="90"/>
      <c r="N1153" s="90"/>
      <c r="O1153" s="90"/>
      <c r="P1153" s="90"/>
      <c r="Q1153" s="90"/>
      <c r="R1153" s="90"/>
      <c r="S1153" s="90"/>
      <c r="T1153" s="90"/>
      <c r="U1153" s="90"/>
      <c r="V1153" s="90"/>
      <c r="W1153" s="90"/>
      <c r="X1153" s="90"/>
      <c r="Y1153" s="90"/>
      <c r="Z1153" s="90"/>
      <c r="AA1153" s="90"/>
      <c r="AB1153" s="90"/>
      <c r="AC1153" s="90"/>
      <c r="AD1153" s="90"/>
      <c r="AE1153" s="90"/>
    </row>
    <row r="1154" spans="1:31" ht="20.25" x14ac:dyDescent="0.3">
      <c r="A1154" s="99"/>
      <c r="B1154" s="90"/>
      <c r="C1154" s="90"/>
      <c r="D1154" s="90"/>
      <c r="E1154" s="90"/>
      <c r="F1154" s="90"/>
      <c r="G1154" s="90"/>
      <c r="H1154" s="90"/>
      <c r="I1154" s="90"/>
      <c r="J1154" s="90"/>
      <c r="K1154" s="90"/>
      <c r="L1154" s="90"/>
      <c r="M1154" s="90"/>
      <c r="N1154" s="90"/>
      <c r="O1154" s="90"/>
      <c r="P1154" s="90"/>
      <c r="Q1154" s="90"/>
      <c r="R1154" s="90"/>
      <c r="S1154" s="90"/>
      <c r="T1154" s="90"/>
      <c r="U1154" s="90"/>
      <c r="V1154" s="90"/>
      <c r="W1154" s="90"/>
      <c r="X1154" s="90"/>
      <c r="Y1154" s="90"/>
      <c r="Z1154" s="90"/>
      <c r="AA1154" s="90"/>
      <c r="AB1154" s="90"/>
      <c r="AC1154" s="90"/>
      <c r="AD1154" s="90"/>
      <c r="AE1154" s="90"/>
    </row>
    <row r="1155" spans="1:31" ht="20.25" x14ac:dyDescent="0.3">
      <c r="A1155" s="99"/>
      <c r="B1155" s="90"/>
      <c r="C1155" s="90"/>
      <c r="D1155" s="90"/>
      <c r="E1155" s="90"/>
      <c r="F1155" s="90"/>
      <c r="G1155" s="90"/>
      <c r="H1155" s="90"/>
      <c r="I1155" s="90"/>
      <c r="J1155" s="90"/>
      <c r="K1155" s="90"/>
      <c r="L1155" s="90"/>
      <c r="M1155" s="90"/>
      <c r="N1155" s="90"/>
      <c r="O1155" s="90"/>
      <c r="P1155" s="90"/>
      <c r="Q1155" s="90"/>
      <c r="R1155" s="90"/>
      <c r="S1155" s="90"/>
      <c r="T1155" s="90"/>
      <c r="U1155" s="90"/>
      <c r="V1155" s="90"/>
      <c r="W1155" s="90"/>
      <c r="X1155" s="90"/>
      <c r="Y1155" s="90"/>
      <c r="Z1155" s="90"/>
      <c r="AA1155" s="90"/>
      <c r="AB1155" s="90"/>
      <c r="AC1155" s="90"/>
      <c r="AD1155" s="90"/>
      <c r="AE1155" s="90"/>
    </row>
    <row r="1156" spans="1:31" ht="20.25" x14ac:dyDescent="0.3">
      <c r="A1156" s="99"/>
      <c r="B1156" s="90"/>
      <c r="C1156" s="90"/>
      <c r="D1156" s="90"/>
      <c r="E1156" s="90"/>
      <c r="F1156" s="90"/>
      <c r="G1156" s="90"/>
      <c r="H1156" s="90"/>
      <c r="I1156" s="90"/>
      <c r="J1156" s="90"/>
      <c r="K1156" s="90"/>
      <c r="L1156" s="90"/>
      <c r="M1156" s="90"/>
      <c r="N1156" s="90"/>
      <c r="O1156" s="90"/>
      <c r="P1156" s="90"/>
      <c r="Q1156" s="90"/>
      <c r="R1156" s="90"/>
      <c r="S1156" s="90"/>
      <c r="T1156" s="90"/>
      <c r="U1156" s="90"/>
      <c r="V1156" s="90"/>
      <c r="W1156" s="90"/>
      <c r="X1156" s="90"/>
      <c r="Y1156" s="90"/>
      <c r="Z1156" s="90"/>
      <c r="AA1156" s="90"/>
      <c r="AB1156" s="90"/>
      <c r="AC1156" s="90"/>
      <c r="AD1156" s="90"/>
      <c r="AE1156" s="90"/>
    </row>
    <row r="1157" spans="1:31" ht="20.25" x14ac:dyDescent="0.3">
      <c r="A1157" s="99"/>
      <c r="B1157" s="90"/>
      <c r="C1157" s="90"/>
      <c r="D1157" s="90"/>
      <c r="E1157" s="90"/>
      <c r="F1157" s="90"/>
      <c r="G1157" s="90"/>
      <c r="H1157" s="90"/>
      <c r="I1157" s="90"/>
      <c r="J1157" s="90"/>
      <c r="K1157" s="90"/>
      <c r="L1157" s="90"/>
      <c r="M1157" s="90"/>
      <c r="N1157" s="90"/>
      <c r="O1157" s="90"/>
      <c r="P1157" s="90"/>
      <c r="Q1157" s="90"/>
      <c r="R1157" s="90"/>
      <c r="S1157" s="90"/>
      <c r="T1157" s="90"/>
      <c r="U1157" s="90"/>
      <c r="V1157" s="90"/>
      <c r="W1157" s="90"/>
      <c r="X1157" s="90"/>
      <c r="Y1157" s="90"/>
      <c r="Z1157" s="90"/>
      <c r="AA1157" s="90"/>
      <c r="AB1157" s="90"/>
      <c r="AC1157" s="90"/>
      <c r="AD1157" s="90"/>
      <c r="AE1157" s="90"/>
    </row>
    <row r="1158" spans="1:31" ht="20.25" x14ac:dyDescent="0.3">
      <c r="A1158" s="99"/>
      <c r="B1158" s="90"/>
      <c r="C1158" s="90"/>
      <c r="D1158" s="90"/>
      <c r="E1158" s="90"/>
      <c r="F1158" s="90"/>
      <c r="G1158" s="90"/>
      <c r="H1158" s="90"/>
      <c r="I1158" s="90"/>
      <c r="J1158" s="90"/>
      <c r="K1158" s="90"/>
      <c r="L1158" s="90"/>
      <c r="M1158" s="90"/>
      <c r="N1158" s="90"/>
      <c r="O1158" s="90"/>
      <c r="P1158" s="90"/>
      <c r="Q1158" s="90"/>
      <c r="R1158" s="90"/>
      <c r="S1158" s="90"/>
      <c r="T1158" s="90"/>
      <c r="U1158" s="90"/>
      <c r="V1158" s="90"/>
      <c r="W1158" s="90"/>
      <c r="X1158" s="90"/>
      <c r="Y1158" s="90"/>
      <c r="Z1158" s="90"/>
      <c r="AA1158" s="90"/>
      <c r="AB1158" s="90"/>
      <c r="AC1158" s="90"/>
      <c r="AD1158" s="90"/>
      <c r="AE1158" s="90"/>
    </row>
    <row r="1159" spans="1:31" ht="20.25" x14ac:dyDescent="0.3">
      <c r="A1159" s="99"/>
      <c r="B1159" s="90"/>
      <c r="C1159" s="90"/>
      <c r="D1159" s="90"/>
      <c r="E1159" s="90"/>
      <c r="F1159" s="90"/>
      <c r="G1159" s="90"/>
      <c r="H1159" s="90"/>
      <c r="I1159" s="90"/>
      <c r="J1159" s="90"/>
      <c r="K1159" s="90"/>
      <c r="L1159" s="90"/>
      <c r="M1159" s="90"/>
      <c r="N1159" s="90"/>
      <c r="O1159" s="90"/>
      <c r="P1159" s="90"/>
      <c r="Q1159" s="90"/>
      <c r="R1159" s="90"/>
      <c r="S1159" s="90"/>
      <c r="T1159" s="90"/>
      <c r="U1159" s="90"/>
      <c r="V1159" s="90"/>
      <c r="W1159" s="90"/>
      <c r="X1159" s="90"/>
      <c r="Y1159" s="90"/>
      <c r="Z1159" s="90"/>
      <c r="AA1159" s="90"/>
      <c r="AB1159" s="90"/>
      <c r="AC1159" s="90"/>
      <c r="AD1159" s="90"/>
      <c r="AE1159" s="90"/>
    </row>
    <row r="1160" spans="1:31" ht="20.25" x14ac:dyDescent="0.3">
      <c r="A1160" s="99"/>
      <c r="B1160" s="90"/>
      <c r="C1160" s="90"/>
      <c r="D1160" s="90"/>
      <c r="E1160" s="90"/>
      <c r="F1160" s="90"/>
      <c r="G1160" s="90"/>
      <c r="H1160" s="90"/>
      <c r="I1160" s="90"/>
      <c r="J1160" s="90"/>
      <c r="K1160" s="90"/>
      <c r="L1160" s="90"/>
      <c r="M1160" s="90"/>
      <c r="N1160" s="90"/>
      <c r="O1160" s="90"/>
      <c r="P1160" s="90"/>
      <c r="Q1160" s="90"/>
      <c r="R1160" s="90"/>
      <c r="S1160" s="90"/>
      <c r="T1160" s="90"/>
      <c r="U1160" s="90"/>
      <c r="V1160" s="90"/>
      <c r="W1160" s="90"/>
      <c r="X1160" s="90"/>
      <c r="Y1160" s="90"/>
      <c r="Z1160" s="90"/>
      <c r="AA1160" s="90"/>
      <c r="AB1160" s="90"/>
      <c r="AC1160" s="90"/>
      <c r="AD1160" s="90"/>
      <c r="AE1160" s="90"/>
    </row>
    <row r="1161" spans="1:31" ht="20.25" x14ac:dyDescent="0.3">
      <c r="A1161" s="99"/>
      <c r="B1161" s="90"/>
      <c r="C1161" s="90"/>
      <c r="D1161" s="90"/>
      <c r="E1161" s="90"/>
      <c r="F1161" s="90"/>
      <c r="G1161" s="90"/>
      <c r="H1161" s="90"/>
      <c r="I1161" s="90"/>
      <c r="J1161" s="90"/>
      <c r="K1161" s="90"/>
      <c r="L1161" s="90"/>
      <c r="M1161" s="90"/>
      <c r="N1161" s="90"/>
      <c r="O1161" s="90"/>
      <c r="P1161" s="90"/>
      <c r="Q1161" s="90"/>
      <c r="R1161" s="90"/>
      <c r="S1161" s="90"/>
      <c r="T1161" s="90"/>
      <c r="U1161" s="90"/>
      <c r="V1161" s="90"/>
      <c r="W1161" s="90"/>
      <c r="X1161" s="90"/>
      <c r="Y1161" s="90"/>
      <c r="Z1161" s="90"/>
      <c r="AA1161" s="90"/>
      <c r="AB1161" s="90"/>
      <c r="AC1161" s="90"/>
      <c r="AD1161" s="90"/>
      <c r="AE1161" s="90"/>
    </row>
    <row r="1162" spans="1:31" ht="20.25" x14ac:dyDescent="0.3">
      <c r="A1162" s="99"/>
      <c r="B1162" s="90"/>
      <c r="C1162" s="90"/>
      <c r="D1162" s="90"/>
      <c r="E1162" s="90"/>
      <c r="F1162" s="90"/>
      <c r="G1162" s="90"/>
      <c r="H1162" s="90"/>
      <c r="I1162" s="90"/>
      <c r="J1162" s="90"/>
      <c r="K1162" s="90"/>
      <c r="L1162" s="90"/>
      <c r="M1162" s="90"/>
      <c r="N1162" s="90"/>
      <c r="O1162" s="90"/>
      <c r="P1162" s="90"/>
      <c r="Q1162" s="90"/>
      <c r="R1162" s="90"/>
      <c r="S1162" s="90"/>
      <c r="T1162" s="90"/>
      <c r="U1162" s="90"/>
      <c r="V1162" s="90"/>
      <c r="W1162" s="90"/>
      <c r="X1162" s="90"/>
      <c r="Y1162" s="90"/>
      <c r="Z1162" s="90"/>
      <c r="AA1162" s="90"/>
      <c r="AB1162" s="90"/>
      <c r="AC1162" s="90"/>
      <c r="AD1162" s="90"/>
      <c r="AE1162" s="90"/>
    </row>
    <row r="1163" spans="1:31" ht="20.25" x14ac:dyDescent="0.3">
      <c r="A1163" s="99"/>
      <c r="B1163" s="90"/>
      <c r="C1163" s="90"/>
      <c r="D1163" s="90"/>
      <c r="E1163" s="90"/>
      <c r="F1163" s="90"/>
      <c r="G1163" s="90"/>
      <c r="H1163" s="90"/>
      <c r="I1163" s="90"/>
      <c r="J1163" s="90"/>
      <c r="K1163" s="90"/>
      <c r="L1163" s="90"/>
      <c r="M1163" s="90"/>
      <c r="N1163" s="90"/>
      <c r="O1163" s="90"/>
      <c r="P1163" s="90"/>
      <c r="Q1163" s="90"/>
      <c r="R1163" s="90"/>
      <c r="S1163" s="90"/>
      <c r="T1163" s="90"/>
      <c r="U1163" s="90"/>
      <c r="V1163" s="90"/>
      <c r="W1163" s="90"/>
      <c r="X1163" s="90"/>
      <c r="Y1163" s="90"/>
      <c r="Z1163" s="90"/>
      <c r="AA1163" s="90"/>
      <c r="AB1163" s="90"/>
      <c r="AC1163" s="90"/>
      <c r="AD1163" s="90"/>
      <c r="AE1163" s="90"/>
    </row>
    <row r="1164" spans="1:31" ht="20.25" x14ac:dyDescent="0.3">
      <c r="A1164" s="99"/>
      <c r="B1164" s="90"/>
      <c r="C1164" s="90"/>
      <c r="D1164" s="90"/>
      <c r="E1164" s="90"/>
      <c r="F1164" s="90"/>
      <c r="G1164" s="90"/>
      <c r="H1164" s="90"/>
      <c r="I1164" s="90"/>
      <c r="J1164" s="90"/>
      <c r="K1164" s="90"/>
      <c r="L1164" s="90"/>
      <c r="M1164" s="90"/>
      <c r="N1164" s="90"/>
      <c r="O1164" s="90"/>
      <c r="P1164" s="90"/>
      <c r="Q1164" s="90"/>
      <c r="R1164" s="90"/>
      <c r="S1164" s="90"/>
      <c r="T1164" s="90"/>
      <c r="U1164" s="90"/>
      <c r="V1164" s="90"/>
      <c r="W1164" s="90"/>
      <c r="X1164" s="90"/>
      <c r="Y1164" s="90"/>
      <c r="Z1164" s="90"/>
      <c r="AA1164" s="90"/>
      <c r="AB1164" s="90"/>
      <c r="AC1164" s="90"/>
      <c r="AD1164" s="90"/>
      <c r="AE1164" s="90"/>
    </row>
    <row r="1165" spans="1:31" ht="20.25" x14ac:dyDescent="0.3">
      <c r="A1165" s="99"/>
      <c r="B1165" s="90"/>
      <c r="C1165" s="90"/>
      <c r="D1165" s="90"/>
      <c r="E1165" s="90"/>
      <c r="F1165" s="90"/>
      <c r="G1165" s="90"/>
      <c r="H1165" s="90"/>
      <c r="I1165" s="90"/>
      <c r="J1165" s="90"/>
      <c r="K1165" s="90"/>
      <c r="L1165" s="90"/>
      <c r="M1165" s="90"/>
      <c r="N1165" s="90"/>
      <c r="O1165" s="90"/>
      <c r="P1165" s="90"/>
      <c r="Q1165" s="90"/>
      <c r="R1165" s="90"/>
      <c r="S1165" s="90"/>
      <c r="T1165" s="90"/>
      <c r="U1165" s="90"/>
      <c r="V1165" s="90"/>
      <c r="W1165" s="90"/>
      <c r="X1165" s="90"/>
      <c r="Y1165" s="90"/>
      <c r="Z1165" s="90"/>
      <c r="AA1165" s="90"/>
      <c r="AB1165" s="90"/>
      <c r="AC1165" s="90"/>
      <c r="AD1165" s="90"/>
      <c r="AE1165" s="90"/>
    </row>
    <row r="1166" spans="1:31" ht="20.25" x14ac:dyDescent="0.3">
      <c r="A1166" s="99"/>
      <c r="B1166" s="90"/>
      <c r="C1166" s="90"/>
      <c r="D1166" s="90"/>
      <c r="E1166" s="90"/>
      <c r="F1166" s="90"/>
      <c r="G1166" s="90"/>
      <c r="H1166" s="90"/>
      <c r="I1166" s="90"/>
      <c r="J1166" s="90"/>
      <c r="K1166" s="90"/>
      <c r="L1166" s="90"/>
      <c r="M1166" s="90"/>
      <c r="N1166" s="90"/>
      <c r="O1166" s="90"/>
      <c r="P1166" s="90"/>
      <c r="Q1166" s="90"/>
      <c r="R1166" s="90"/>
      <c r="S1166" s="90"/>
      <c r="T1166" s="90"/>
      <c r="U1166" s="90"/>
      <c r="V1166" s="90"/>
      <c r="W1166" s="90"/>
      <c r="X1166" s="90"/>
      <c r="Y1166" s="90"/>
      <c r="Z1166" s="90"/>
      <c r="AA1166" s="90"/>
      <c r="AB1166" s="90"/>
      <c r="AC1166" s="90"/>
      <c r="AD1166" s="90"/>
      <c r="AE1166" s="90"/>
    </row>
    <row r="1167" spans="1:31" ht="20.25" x14ac:dyDescent="0.3">
      <c r="A1167" s="99"/>
      <c r="B1167" s="90"/>
      <c r="C1167" s="90"/>
      <c r="D1167" s="90"/>
      <c r="E1167" s="90"/>
      <c r="F1167" s="90"/>
      <c r="G1167" s="90"/>
      <c r="H1167" s="90"/>
      <c r="I1167" s="90"/>
      <c r="J1167" s="90"/>
      <c r="K1167" s="90"/>
      <c r="L1167" s="90"/>
      <c r="M1167" s="90"/>
      <c r="N1167" s="90"/>
      <c r="O1167" s="90"/>
      <c r="P1167" s="90"/>
      <c r="Q1167" s="90"/>
      <c r="R1167" s="90"/>
      <c r="S1167" s="90"/>
      <c r="T1167" s="90"/>
      <c r="U1167" s="90"/>
      <c r="V1167" s="90"/>
      <c r="W1167" s="90"/>
      <c r="X1167" s="90"/>
      <c r="Y1167" s="90"/>
      <c r="Z1167" s="90"/>
      <c r="AA1167" s="90"/>
      <c r="AB1167" s="90"/>
      <c r="AC1167" s="90"/>
      <c r="AD1167" s="90"/>
      <c r="AE1167" s="90"/>
    </row>
    <row r="1168" spans="1:31" ht="20.25" x14ac:dyDescent="0.3">
      <c r="A1168" s="99"/>
      <c r="B1168" s="90"/>
      <c r="C1168" s="90"/>
      <c r="D1168" s="90"/>
      <c r="E1168" s="90"/>
      <c r="F1168" s="90"/>
      <c r="G1168" s="90"/>
      <c r="H1168" s="90"/>
      <c r="I1168" s="90"/>
      <c r="J1168" s="90"/>
      <c r="K1168" s="90"/>
      <c r="L1168" s="90"/>
      <c r="M1168" s="90"/>
      <c r="N1168" s="90"/>
      <c r="O1168" s="90"/>
      <c r="P1168" s="90"/>
      <c r="Q1168" s="90"/>
      <c r="R1168" s="90"/>
      <c r="S1168" s="90"/>
      <c r="T1168" s="90"/>
      <c r="U1168" s="90"/>
      <c r="V1168" s="90"/>
      <c r="W1168" s="90"/>
      <c r="X1168" s="90"/>
      <c r="Y1168" s="90"/>
      <c r="Z1168" s="90"/>
      <c r="AA1168" s="90"/>
      <c r="AB1168" s="90"/>
      <c r="AC1168" s="90"/>
      <c r="AD1168" s="90"/>
      <c r="AE1168" s="90"/>
    </row>
    <row r="1169" spans="1:31" ht="20.25" x14ac:dyDescent="0.3">
      <c r="A1169" s="99"/>
      <c r="B1169" s="90"/>
      <c r="C1169" s="90"/>
      <c r="D1169" s="90"/>
      <c r="E1169" s="90"/>
      <c r="F1169" s="90"/>
      <c r="G1169" s="90"/>
      <c r="H1169" s="90"/>
      <c r="I1169" s="90"/>
      <c r="J1169" s="90"/>
      <c r="K1169" s="90"/>
      <c r="L1169" s="90"/>
      <c r="M1169" s="90"/>
      <c r="N1169" s="90"/>
      <c r="O1169" s="90"/>
      <c r="P1169" s="90"/>
      <c r="Q1169" s="90"/>
      <c r="R1169" s="90"/>
      <c r="S1169" s="90"/>
      <c r="T1169" s="90"/>
      <c r="U1169" s="90"/>
      <c r="V1169" s="90"/>
      <c r="W1169" s="90"/>
      <c r="X1169" s="90"/>
      <c r="Y1169" s="90"/>
      <c r="Z1169" s="90"/>
      <c r="AA1169" s="90"/>
      <c r="AB1169" s="90"/>
      <c r="AC1169" s="90"/>
      <c r="AD1169" s="90"/>
      <c r="AE1169" s="90"/>
    </row>
    <row r="1170" spans="1:31" ht="20.25" x14ac:dyDescent="0.3">
      <c r="A1170" s="99"/>
      <c r="B1170" s="90"/>
      <c r="C1170" s="90"/>
      <c r="D1170" s="90"/>
      <c r="E1170" s="90"/>
      <c r="F1170" s="90"/>
      <c r="G1170" s="90"/>
      <c r="H1170" s="90"/>
      <c r="I1170" s="90"/>
      <c r="J1170" s="90"/>
      <c r="K1170" s="90"/>
      <c r="L1170" s="90"/>
      <c r="M1170" s="90"/>
      <c r="N1170" s="90"/>
      <c r="O1170" s="90"/>
      <c r="P1170" s="90"/>
      <c r="Q1170" s="90"/>
      <c r="R1170" s="90"/>
      <c r="S1170" s="90"/>
      <c r="T1170" s="90"/>
      <c r="U1170" s="90"/>
      <c r="V1170" s="90"/>
      <c r="W1170" s="90"/>
      <c r="X1170" s="90"/>
      <c r="Y1170" s="90"/>
      <c r="Z1170" s="90"/>
      <c r="AA1170" s="90"/>
      <c r="AB1170" s="90"/>
      <c r="AC1170" s="90"/>
      <c r="AD1170" s="90"/>
      <c r="AE1170" s="90"/>
    </row>
    <row r="1171" spans="1:31" ht="20.25" x14ac:dyDescent="0.3">
      <c r="A1171" s="99"/>
      <c r="B1171" s="90"/>
      <c r="C1171" s="90"/>
      <c r="D1171" s="90"/>
      <c r="E1171" s="90"/>
      <c r="F1171" s="90"/>
      <c r="G1171" s="90"/>
      <c r="H1171" s="90"/>
      <c r="I1171" s="90"/>
      <c r="J1171" s="90"/>
      <c r="K1171" s="90"/>
      <c r="L1171" s="90"/>
      <c r="M1171" s="90"/>
      <c r="N1171" s="90"/>
      <c r="O1171" s="90"/>
      <c r="P1171" s="90"/>
      <c r="Q1171" s="90"/>
      <c r="R1171" s="90"/>
      <c r="S1171" s="90"/>
      <c r="T1171" s="90"/>
      <c r="U1171" s="90"/>
      <c r="V1171" s="90"/>
      <c r="W1171" s="90"/>
      <c r="X1171" s="90"/>
      <c r="Y1171" s="90"/>
      <c r="Z1171" s="90"/>
      <c r="AA1171" s="90"/>
      <c r="AB1171" s="90"/>
      <c r="AC1171" s="90"/>
      <c r="AD1171" s="90"/>
      <c r="AE1171" s="90"/>
    </row>
    <row r="1172" spans="1:31" ht="20.25" x14ac:dyDescent="0.3">
      <c r="A1172" s="99"/>
      <c r="B1172" s="90"/>
      <c r="C1172" s="90"/>
      <c r="D1172" s="90"/>
      <c r="E1172" s="90"/>
      <c r="F1172" s="90"/>
      <c r="G1172" s="90"/>
      <c r="H1172" s="90"/>
      <c r="I1172" s="90"/>
      <c r="J1172" s="90"/>
      <c r="K1172" s="90"/>
      <c r="L1172" s="90"/>
      <c r="M1172" s="90"/>
      <c r="N1172" s="90"/>
      <c r="O1172" s="90"/>
      <c r="P1172" s="90"/>
      <c r="Q1172" s="90"/>
      <c r="R1172" s="90"/>
      <c r="S1172" s="90"/>
      <c r="T1172" s="90"/>
      <c r="U1172" s="90"/>
      <c r="V1172" s="90"/>
      <c r="W1172" s="90"/>
      <c r="X1172" s="90"/>
      <c r="Y1172" s="90"/>
      <c r="Z1172" s="90"/>
      <c r="AA1172" s="90"/>
      <c r="AB1172" s="90"/>
      <c r="AC1172" s="90"/>
      <c r="AD1172" s="90"/>
      <c r="AE1172" s="90"/>
    </row>
    <row r="1173" spans="1:31" ht="20.25" x14ac:dyDescent="0.3">
      <c r="A1173" s="99"/>
      <c r="B1173" s="90"/>
      <c r="C1173" s="90"/>
      <c r="D1173" s="90"/>
      <c r="E1173" s="90"/>
      <c r="F1173" s="90"/>
      <c r="G1173" s="90"/>
      <c r="H1173" s="90"/>
      <c r="I1173" s="90"/>
      <c r="J1173" s="90"/>
      <c r="K1173" s="90"/>
      <c r="L1173" s="90"/>
      <c r="M1173" s="90"/>
      <c r="N1173" s="90"/>
      <c r="O1173" s="90"/>
      <c r="P1173" s="90"/>
      <c r="Q1173" s="90"/>
      <c r="R1173" s="90"/>
      <c r="S1173" s="90"/>
      <c r="T1173" s="90"/>
      <c r="U1173" s="90"/>
      <c r="V1173" s="90"/>
      <c r="W1173" s="90"/>
      <c r="X1173" s="90"/>
      <c r="Y1173" s="90"/>
      <c r="Z1173" s="90"/>
      <c r="AA1173" s="90"/>
      <c r="AB1173" s="90"/>
      <c r="AC1173" s="90"/>
      <c r="AD1173" s="90"/>
      <c r="AE1173" s="90"/>
    </row>
    <row r="1174" spans="1:31" ht="20.25" x14ac:dyDescent="0.3">
      <c r="A1174" s="99"/>
      <c r="B1174" s="90"/>
      <c r="C1174" s="90"/>
      <c r="D1174" s="90"/>
      <c r="E1174" s="90"/>
      <c r="F1174" s="90"/>
      <c r="G1174" s="90"/>
      <c r="H1174" s="90"/>
      <c r="I1174" s="90"/>
      <c r="J1174" s="90"/>
      <c r="K1174" s="90"/>
      <c r="L1174" s="90"/>
      <c r="M1174" s="90"/>
      <c r="N1174" s="90"/>
      <c r="O1174" s="90"/>
      <c r="P1174" s="90"/>
      <c r="Q1174" s="90"/>
      <c r="R1174" s="90"/>
      <c r="S1174" s="90"/>
      <c r="T1174" s="90"/>
      <c r="U1174" s="90"/>
      <c r="V1174" s="90"/>
      <c r="W1174" s="90"/>
      <c r="X1174" s="90"/>
      <c r="Y1174" s="90"/>
      <c r="Z1174" s="90"/>
      <c r="AA1174" s="90"/>
      <c r="AB1174" s="90"/>
      <c r="AC1174" s="90"/>
      <c r="AD1174" s="90"/>
      <c r="AE1174" s="90"/>
    </row>
    <row r="1175" spans="1:31" ht="20.25" x14ac:dyDescent="0.3">
      <c r="A1175" s="99"/>
      <c r="B1175" s="90"/>
      <c r="C1175" s="90"/>
      <c r="D1175" s="90"/>
      <c r="E1175" s="90"/>
      <c r="F1175" s="90"/>
      <c r="G1175" s="90"/>
      <c r="H1175" s="90"/>
      <c r="I1175" s="90"/>
      <c r="J1175" s="90"/>
      <c r="K1175" s="90"/>
      <c r="L1175" s="90"/>
      <c r="M1175" s="90"/>
      <c r="N1175" s="90"/>
      <c r="O1175" s="90"/>
      <c r="P1175" s="90"/>
      <c r="Q1175" s="90"/>
      <c r="R1175" s="90"/>
      <c r="S1175" s="90"/>
      <c r="T1175" s="90"/>
      <c r="U1175" s="90"/>
      <c r="V1175" s="90"/>
      <c r="W1175" s="90"/>
      <c r="X1175" s="90"/>
      <c r="Y1175" s="90"/>
      <c r="Z1175" s="90"/>
      <c r="AA1175" s="90"/>
      <c r="AB1175" s="90"/>
      <c r="AC1175" s="90"/>
      <c r="AD1175" s="90"/>
      <c r="AE1175" s="90"/>
    </row>
    <row r="1176" spans="1:31" ht="20.25" x14ac:dyDescent="0.3">
      <c r="A1176" s="99"/>
      <c r="B1176" s="90"/>
      <c r="C1176" s="90"/>
      <c r="D1176" s="90"/>
      <c r="E1176" s="90"/>
      <c r="F1176" s="90"/>
      <c r="G1176" s="90"/>
      <c r="H1176" s="90"/>
      <c r="I1176" s="90"/>
      <c r="J1176" s="90"/>
      <c r="K1176" s="90"/>
      <c r="L1176" s="90"/>
      <c r="M1176" s="90"/>
      <c r="N1176" s="90"/>
      <c r="O1176" s="90"/>
      <c r="P1176" s="90"/>
      <c r="Q1176" s="90"/>
      <c r="R1176" s="90"/>
      <c r="S1176" s="90"/>
      <c r="T1176" s="90"/>
      <c r="U1176" s="90"/>
      <c r="V1176" s="90"/>
      <c r="W1176" s="90"/>
      <c r="X1176" s="90"/>
      <c r="Y1176" s="90"/>
      <c r="Z1176" s="90"/>
      <c r="AA1176" s="90"/>
      <c r="AB1176" s="90"/>
      <c r="AC1176" s="90"/>
      <c r="AD1176" s="90"/>
      <c r="AE1176" s="90"/>
    </row>
    <row r="1177" spans="1:31" ht="20.25" x14ac:dyDescent="0.3">
      <c r="A1177" s="99"/>
      <c r="B1177" s="90"/>
      <c r="C1177" s="90"/>
      <c r="D1177" s="90"/>
      <c r="E1177" s="90"/>
      <c r="F1177" s="90"/>
      <c r="G1177" s="90"/>
      <c r="H1177" s="90"/>
      <c r="I1177" s="90"/>
      <c r="J1177" s="90"/>
      <c r="K1177" s="90"/>
      <c r="L1177" s="90"/>
      <c r="M1177" s="90"/>
      <c r="N1177" s="90"/>
      <c r="O1177" s="90"/>
      <c r="P1177" s="90"/>
      <c r="Q1177" s="90"/>
      <c r="R1177" s="90"/>
      <c r="S1177" s="90"/>
      <c r="T1177" s="90"/>
      <c r="U1177" s="90"/>
      <c r="V1177" s="90"/>
      <c r="W1177" s="90"/>
      <c r="X1177" s="90"/>
      <c r="Y1177" s="90"/>
      <c r="Z1177" s="90"/>
      <c r="AA1177" s="90"/>
      <c r="AB1177" s="90"/>
      <c r="AC1177" s="90"/>
      <c r="AD1177" s="90"/>
      <c r="AE1177" s="90"/>
    </row>
    <row r="1178" spans="1:31" ht="20.25" x14ac:dyDescent="0.3">
      <c r="A1178" s="99"/>
      <c r="B1178" s="90"/>
      <c r="C1178" s="90"/>
      <c r="D1178" s="90"/>
      <c r="E1178" s="90"/>
      <c r="F1178" s="90"/>
      <c r="G1178" s="90"/>
      <c r="H1178" s="90"/>
      <c r="I1178" s="90"/>
      <c r="J1178" s="90"/>
      <c r="K1178" s="90"/>
      <c r="L1178" s="90"/>
      <c r="M1178" s="90"/>
      <c r="N1178" s="90"/>
      <c r="O1178" s="90"/>
      <c r="P1178" s="90"/>
      <c r="Q1178" s="90"/>
      <c r="R1178" s="90"/>
      <c r="S1178" s="90"/>
      <c r="T1178" s="90"/>
      <c r="U1178" s="90"/>
      <c r="V1178" s="90"/>
      <c r="W1178" s="90"/>
      <c r="X1178" s="90"/>
      <c r="Y1178" s="90"/>
      <c r="Z1178" s="90"/>
      <c r="AA1178" s="90"/>
      <c r="AB1178" s="90"/>
      <c r="AC1178" s="90"/>
      <c r="AD1178" s="90"/>
      <c r="AE1178" s="90"/>
    </row>
    <row r="1179" spans="1:31" ht="20.25" x14ac:dyDescent="0.3">
      <c r="A1179" s="99"/>
      <c r="B1179" s="90"/>
      <c r="C1179" s="90"/>
      <c r="D1179" s="90"/>
      <c r="E1179" s="90"/>
      <c r="F1179" s="90"/>
      <c r="G1179" s="90"/>
      <c r="H1179" s="90"/>
      <c r="I1179" s="90"/>
      <c r="J1179" s="90"/>
      <c r="K1179" s="90"/>
      <c r="L1179" s="90"/>
      <c r="M1179" s="90"/>
      <c r="N1179" s="90"/>
      <c r="O1179" s="90"/>
      <c r="P1179" s="90"/>
      <c r="Q1179" s="90"/>
      <c r="R1179" s="90"/>
      <c r="S1179" s="90"/>
      <c r="T1179" s="90"/>
      <c r="U1179" s="90"/>
      <c r="V1179" s="90"/>
      <c r="W1179" s="90"/>
      <c r="X1179" s="90"/>
      <c r="Y1179" s="90"/>
      <c r="Z1179" s="90"/>
      <c r="AA1179" s="90"/>
      <c r="AB1179" s="90"/>
      <c r="AC1179" s="90"/>
      <c r="AD1179" s="90"/>
      <c r="AE1179" s="90"/>
    </row>
    <row r="1180" spans="1:31" ht="20.25" x14ac:dyDescent="0.3">
      <c r="A1180" s="99"/>
      <c r="B1180" s="90"/>
      <c r="C1180" s="90"/>
      <c r="D1180" s="90"/>
      <c r="E1180" s="90"/>
      <c r="F1180" s="90"/>
      <c r="G1180" s="90"/>
      <c r="H1180" s="90"/>
      <c r="I1180" s="90"/>
      <c r="J1180" s="90"/>
      <c r="K1180" s="90"/>
      <c r="L1180" s="90"/>
      <c r="M1180" s="90"/>
      <c r="N1180" s="90"/>
      <c r="O1180" s="90"/>
      <c r="P1180" s="90"/>
      <c r="Q1180" s="90"/>
      <c r="R1180" s="90"/>
      <c r="S1180" s="90"/>
      <c r="T1180" s="90"/>
      <c r="U1180" s="90"/>
      <c r="V1180" s="90"/>
      <c r="W1180" s="90"/>
      <c r="X1180" s="90"/>
      <c r="Y1180" s="90"/>
      <c r="Z1180" s="90"/>
      <c r="AA1180" s="90"/>
      <c r="AB1180" s="90"/>
      <c r="AC1180" s="90"/>
      <c r="AD1180" s="90"/>
      <c r="AE1180" s="90"/>
    </row>
    <row r="1181" spans="1:31" ht="20.25" x14ac:dyDescent="0.3">
      <c r="A1181" s="99"/>
      <c r="B1181" s="90"/>
      <c r="C1181" s="90"/>
      <c r="D1181" s="90"/>
      <c r="E1181" s="90"/>
      <c r="F1181" s="90"/>
      <c r="G1181" s="90"/>
      <c r="H1181" s="90"/>
      <c r="I1181" s="90"/>
      <c r="J1181" s="90"/>
      <c r="K1181" s="90"/>
      <c r="L1181" s="90"/>
      <c r="M1181" s="90"/>
      <c r="N1181" s="90"/>
      <c r="O1181" s="90"/>
      <c r="P1181" s="90"/>
      <c r="Q1181" s="90"/>
      <c r="R1181" s="90"/>
      <c r="S1181" s="90"/>
      <c r="T1181" s="90"/>
      <c r="U1181" s="90"/>
      <c r="V1181" s="90"/>
      <c r="W1181" s="90"/>
      <c r="X1181" s="90"/>
      <c r="Y1181" s="90"/>
      <c r="Z1181" s="90"/>
      <c r="AA1181" s="90"/>
      <c r="AB1181" s="90"/>
      <c r="AC1181" s="90"/>
      <c r="AD1181" s="90"/>
      <c r="AE1181" s="90"/>
    </row>
    <row r="1182" spans="1:31" ht="20.25" x14ac:dyDescent="0.3">
      <c r="A1182" s="99"/>
      <c r="B1182" s="90"/>
      <c r="C1182" s="90"/>
      <c r="D1182" s="90"/>
      <c r="E1182" s="90"/>
      <c r="F1182" s="90"/>
      <c r="G1182" s="90"/>
      <c r="H1182" s="90"/>
      <c r="I1182" s="90"/>
      <c r="J1182" s="90"/>
      <c r="K1182" s="90"/>
      <c r="L1182" s="90"/>
      <c r="M1182" s="90"/>
      <c r="N1182" s="90"/>
      <c r="O1182" s="90"/>
      <c r="P1182" s="90"/>
      <c r="Q1182" s="90"/>
      <c r="R1182" s="90"/>
      <c r="S1182" s="90"/>
      <c r="T1182" s="90"/>
      <c r="U1182" s="90"/>
      <c r="V1182" s="90"/>
      <c r="W1182" s="90"/>
      <c r="X1182" s="90"/>
      <c r="Y1182" s="90"/>
      <c r="Z1182" s="90"/>
      <c r="AA1182" s="90"/>
      <c r="AB1182" s="90"/>
      <c r="AC1182" s="90"/>
      <c r="AD1182" s="90"/>
      <c r="AE1182" s="90"/>
    </row>
    <row r="1183" spans="1:31" ht="20.25" x14ac:dyDescent="0.3">
      <c r="A1183" s="99"/>
      <c r="B1183" s="90"/>
      <c r="C1183" s="90"/>
      <c r="D1183" s="90"/>
      <c r="E1183" s="90"/>
      <c r="F1183" s="90"/>
      <c r="G1183" s="90"/>
      <c r="H1183" s="90"/>
      <c r="I1183" s="90"/>
      <c r="J1183" s="90"/>
      <c r="K1183" s="90"/>
      <c r="L1183" s="90"/>
      <c r="M1183" s="90"/>
      <c r="N1183" s="90"/>
      <c r="O1183" s="90"/>
      <c r="P1183" s="90"/>
      <c r="Q1183" s="90"/>
      <c r="R1183" s="90"/>
      <c r="S1183" s="90"/>
      <c r="T1183" s="90"/>
      <c r="U1183" s="90"/>
      <c r="V1183" s="90"/>
      <c r="W1183" s="90"/>
      <c r="X1183" s="90"/>
      <c r="Y1183" s="90"/>
      <c r="Z1183" s="90"/>
      <c r="AA1183" s="90"/>
      <c r="AB1183" s="90"/>
      <c r="AC1183" s="90"/>
      <c r="AD1183" s="90"/>
      <c r="AE1183" s="90"/>
    </row>
    <row r="1184" spans="1:31" ht="20.25" x14ac:dyDescent="0.3">
      <c r="A1184" s="99"/>
      <c r="B1184" s="90"/>
      <c r="C1184" s="90"/>
      <c r="D1184" s="90"/>
      <c r="E1184" s="90"/>
      <c r="F1184" s="90"/>
      <c r="G1184" s="90"/>
      <c r="H1184" s="90"/>
      <c r="I1184" s="90"/>
      <c r="J1184" s="90"/>
      <c r="K1184" s="90"/>
      <c r="L1184" s="90"/>
      <c r="M1184" s="90"/>
      <c r="N1184" s="90"/>
      <c r="O1184" s="90"/>
      <c r="P1184" s="90"/>
      <c r="Q1184" s="90"/>
      <c r="R1184" s="90"/>
      <c r="S1184" s="90"/>
      <c r="T1184" s="90"/>
      <c r="U1184" s="90"/>
      <c r="V1184" s="90"/>
      <c r="W1184" s="90"/>
      <c r="X1184" s="90"/>
      <c r="Y1184" s="90"/>
      <c r="Z1184" s="90"/>
      <c r="AA1184" s="90"/>
      <c r="AB1184" s="90"/>
      <c r="AC1184" s="90"/>
      <c r="AD1184" s="90"/>
      <c r="AE1184" s="90"/>
    </row>
    <row r="1185" spans="1:31" ht="20.25" x14ac:dyDescent="0.3">
      <c r="A1185" s="99"/>
      <c r="B1185" s="90"/>
      <c r="C1185" s="90"/>
      <c r="D1185" s="90"/>
      <c r="E1185" s="90"/>
      <c r="F1185" s="90"/>
      <c r="G1185" s="90"/>
      <c r="H1185" s="90"/>
      <c r="I1185" s="90"/>
      <c r="J1185" s="90"/>
      <c r="K1185" s="90"/>
      <c r="L1185" s="90"/>
      <c r="M1185" s="90"/>
      <c r="N1185" s="90"/>
      <c r="O1185" s="90"/>
      <c r="P1185" s="90"/>
      <c r="Q1185" s="90"/>
      <c r="R1185" s="90"/>
      <c r="S1185" s="90"/>
      <c r="T1185" s="90"/>
      <c r="U1185" s="90"/>
      <c r="V1185" s="90"/>
      <c r="W1185" s="90"/>
      <c r="X1185" s="90"/>
      <c r="Y1185" s="90"/>
      <c r="Z1185" s="90"/>
      <c r="AA1185" s="90"/>
      <c r="AB1185" s="90"/>
      <c r="AC1185" s="90"/>
      <c r="AD1185" s="90"/>
      <c r="AE1185" s="90"/>
    </row>
    <row r="1186" spans="1:31" ht="20.25" x14ac:dyDescent="0.3">
      <c r="A1186" s="99"/>
      <c r="B1186" s="90"/>
      <c r="C1186" s="90"/>
      <c r="D1186" s="90"/>
      <c r="E1186" s="90"/>
      <c r="F1186" s="90"/>
      <c r="G1186" s="90"/>
      <c r="H1186" s="90"/>
      <c r="I1186" s="90"/>
      <c r="J1186" s="90"/>
      <c r="K1186" s="90"/>
      <c r="L1186" s="90"/>
      <c r="M1186" s="90"/>
      <c r="N1186" s="90"/>
      <c r="O1186" s="90"/>
      <c r="P1186" s="90"/>
      <c r="Q1186" s="90"/>
      <c r="R1186" s="90"/>
      <c r="S1186" s="90"/>
      <c r="T1186" s="90"/>
      <c r="U1186" s="90"/>
      <c r="V1186" s="90"/>
      <c r="W1186" s="90"/>
      <c r="X1186" s="90"/>
      <c r="Y1186" s="90"/>
      <c r="Z1186" s="90"/>
      <c r="AA1186" s="90"/>
      <c r="AB1186" s="90"/>
      <c r="AC1186" s="90"/>
      <c r="AD1186" s="90"/>
      <c r="AE1186" s="90"/>
    </row>
    <row r="1187" spans="1:31" ht="20.25" x14ac:dyDescent="0.3">
      <c r="A1187" s="99"/>
      <c r="B1187" s="90"/>
      <c r="C1187" s="90"/>
      <c r="D1187" s="90"/>
      <c r="E1187" s="90"/>
      <c r="F1187" s="90"/>
      <c r="G1187" s="90"/>
      <c r="H1187" s="90"/>
      <c r="I1187" s="90"/>
      <c r="J1187" s="90"/>
      <c r="K1187" s="90"/>
      <c r="L1187" s="90"/>
      <c r="M1187" s="90"/>
      <c r="N1187" s="90"/>
      <c r="O1187" s="90"/>
      <c r="P1187" s="90"/>
      <c r="Q1187" s="90"/>
      <c r="R1187" s="90"/>
      <c r="S1187" s="90"/>
      <c r="T1187" s="90"/>
      <c r="U1187" s="90"/>
      <c r="V1187" s="90"/>
      <c r="W1187" s="90"/>
      <c r="X1187" s="90"/>
      <c r="Y1187" s="90"/>
      <c r="Z1187" s="90"/>
      <c r="AA1187" s="90"/>
      <c r="AB1187" s="90"/>
      <c r="AC1187" s="90"/>
      <c r="AD1187" s="90"/>
      <c r="AE1187" s="90"/>
    </row>
    <row r="1188" spans="1:31" ht="20.25" x14ac:dyDescent="0.3">
      <c r="A1188" s="99"/>
      <c r="B1188" s="90"/>
      <c r="C1188" s="90"/>
      <c r="D1188" s="90"/>
      <c r="E1188" s="90"/>
      <c r="F1188" s="90"/>
      <c r="G1188" s="90"/>
      <c r="H1188" s="90"/>
      <c r="I1188" s="90"/>
      <c r="J1188" s="90"/>
      <c r="K1188" s="90"/>
      <c r="L1188" s="90"/>
      <c r="M1188" s="90"/>
      <c r="N1188" s="90"/>
      <c r="O1188" s="90"/>
      <c r="P1188" s="90"/>
      <c r="Q1188" s="90"/>
      <c r="R1188" s="90"/>
      <c r="S1188" s="90"/>
      <c r="T1188" s="90"/>
      <c r="U1188" s="90"/>
      <c r="V1188" s="90"/>
      <c r="W1188" s="90"/>
      <c r="X1188" s="90"/>
      <c r="Y1188" s="90"/>
      <c r="Z1188" s="90"/>
      <c r="AA1188" s="90"/>
      <c r="AB1188" s="90"/>
      <c r="AC1188" s="90"/>
      <c r="AD1188" s="90"/>
      <c r="AE1188" s="90"/>
    </row>
    <row r="1189" spans="1:31" ht="20.25" x14ac:dyDescent="0.3">
      <c r="A1189" s="99"/>
      <c r="B1189" s="90"/>
      <c r="C1189" s="90"/>
      <c r="D1189" s="90"/>
      <c r="E1189" s="90"/>
      <c r="F1189" s="90"/>
      <c r="G1189" s="90"/>
      <c r="H1189" s="90"/>
      <c r="I1189" s="90"/>
      <c r="J1189" s="90"/>
      <c r="K1189" s="90"/>
      <c r="L1189" s="90"/>
      <c r="M1189" s="90"/>
      <c r="N1189" s="90"/>
      <c r="O1189" s="90"/>
      <c r="P1189" s="90"/>
      <c r="Q1189" s="90"/>
      <c r="R1189" s="90"/>
      <c r="S1189" s="90"/>
      <c r="T1189" s="90"/>
      <c r="U1189" s="90"/>
      <c r="V1189" s="90"/>
      <c r="W1189" s="90"/>
      <c r="X1189" s="90"/>
      <c r="Y1189" s="90"/>
      <c r="Z1189" s="90"/>
      <c r="AA1189" s="90"/>
      <c r="AB1189" s="90"/>
      <c r="AC1189" s="90"/>
      <c r="AD1189" s="90"/>
      <c r="AE1189" s="90"/>
    </row>
    <row r="1190" spans="1:31" ht="20.25" x14ac:dyDescent="0.3">
      <c r="A1190" s="99"/>
      <c r="B1190" s="90"/>
      <c r="C1190" s="90"/>
      <c r="D1190" s="90"/>
      <c r="E1190" s="90"/>
      <c r="F1190" s="90"/>
      <c r="G1190" s="90"/>
      <c r="H1190" s="90"/>
      <c r="I1190" s="90"/>
      <c r="J1190" s="90"/>
      <c r="K1190" s="90"/>
      <c r="L1190" s="90"/>
      <c r="M1190" s="90"/>
      <c r="N1190" s="90"/>
      <c r="O1190" s="90"/>
      <c r="P1190" s="90"/>
      <c r="Q1190" s="90"/>
      <c r="R1190" s="90"/>
      <c r="S1190" s="90"/>
      <c r="T1190" s="90"/>
      <c r="U1190" s="90"/>
      <c r="V1190" s="90"/>
      <c r="W1190" s="90"/>
      <c r="X1190" s="90"/>
      <c r="Y1190" s="90"/>
      <c r="Z1190" s="90"/>
      <c r="AA1190" s="90"/>
      <c r="AB1190" s="90"/>
      <c r="AC1190" s="90"/>
      <c r="AD1190" s="90"/>
      <c r="AE1190" s="90"/>
    </row>
    <row r="1191" spans="1:31" ht="20.25" x14ac:dyDescent="0.3">
      <c r="A1191" s="99"/>
      <c r="B1191" s="90"/>
      <c r="C1191" s="90"/>
      <c r="D1191" s="90"/>
      <c r="E1191" s="90"/>
      <c r="F1191" s="90"/>
      <c r="G1191" s="90"/>
      <c r="H1191" s="90"/>
      <c r="I1191" s="90"/>
      <c r="J1191" s="90"/>
      <c r="K1191" s="90"/>
      <c r="L1191" s="90"/>
      <c r="M1191" s="90"/>
      <c r="N1191" s="90"/>
      <c r="O1191" s="90"/>
      <c r="P1191" s="90"/>
      <c r="Q1191" s="90"/>
      <c r="R1191" s="90"/>
      <c r="S1191" s="90"/>
      <c r="T1191" s="90"/>
      <c r="U1191" s="90"/>
      <c r="V1191" s="90"/>
      <c r="W1191" s="90"/>
      <c r="X1191" s="90"/>
      <c r="Y1191" s="90"/>
      <c r="Z1191" s="90"/>
      <c r="AA1191" s="90"/>
      <c r="AB1191" s="90"/>
      <c r="AC1191" s="90"/>
      <c r="AD1191" s="90"/>
      <c r="AE1191" s="90"/>
    </row>
    <row r="1192" spans="1:31" ht="20.25" x14ac:dyDescent="0.3">
      <c r="A1192" s="99"/>
      <c r="B1192" s="90"/>
      <c r="C1192" s="90"/>
      <c r="D1192" s="90"/>
      <c r="E1192" s="90"/>
      <c r="F1192" s="90"/>
      <c r="G1192" s="90"/>
      <c r="H1192" s="90"/>
      <c r="I1192" s="90"/>
      <c r="J1192" s="90"/>
      <c r="K1192" s="90"/>
      <c r="L1192" s="90"/>
      <c r="M1192" s="90"/>
      <c r="N1192" s="90"/>
      <c r="O1192" s="90"/>
      <c r="P1192" s="90"/>
      <c r="Q1192" s="90"/>
      <c r="R1192" s="90"/>
      <c r="S1192" s="90"/>
      <c r="T1192" s="90"/>
      <c r="U1192" s="90"/>
      <c r="V1192" s="90"/>
      <c r="W1192" s="90"/>
      <c r="X1192" s="90"/>
      <c r="Y1192" s="90"/>
      <c r="Z1192" s="90"/>
      <c r="AA1192" s="90"/>
      <c r="AB1192" s="90"/>
      <c r="AC1192" s="90"/>
      <c r="AD1192" s="90"/>
      <c r="AE1192" s="90"/>
    </row>
    <row r="1193" spans="1:31" ht="20.25" x14ac:dyDescent="0.3">
      <c r="A1193" s="99"/>
      <c r="B1193" s="90"/>
      <c r="C1193" s="90"/>
      <c r="D1193" s="90"/>
      <c r="E1193" s="90"/>
      <c r="F1193" s="90"/>
      <c r="G1193" s="90"/>
      <c r="H1193" s="90"/>
      <c r="I1193" s="90"/>
      <c r="J1193" s="90"/>
      <c r="K1193" s="90"/>
      <c r="L1193" s="90"/>
      <c r="M1193" s="90"/>
      <c r="N1193" s="90"/>
      <c r="O1193" s="90"/>
      <c r="P1193" s="90"/>
      <c r="Q1193" s="90"/>
      <c r="R1193" s="90"/>
      <c r="S1193" s="90"/>
      <c r="T1193" s="90"/>
      <c r="U1193" s="90"/>
      <c r="V1193" s="90"/>
      <c r="W1193" s="90"/>
      <c r="X1193" s="90"/>
      <c r="Y1193" s="90"/>
      <c r="Z1193" s="90"/>
      <c r="AA1193" s="90"/>
      <c r="AB1193" s="90"/>
      <c r="AC1193" s="90"/>
      <c r="AD1193" s="90"/>
      <c r="AE1193" s="90"/>
    </row>
    <row r="1194" spans="1:31" ht="20.25" x14ac:dyDescent="0.3">
      <c r="A1194" s="99"/>
      <c r="B1194" s="90"/>
      <c r="C1194" s="90"/>
      <c r="D1194" s="90"/>
      <c r="E1194" s="90"/>
      <c r="F1194" s="90"/>
      <c r="G1194" s="90"/>
      <c r="H1194" s="90"/>
      <c r="I1194" s="90"/>
      <c r="J1194" s="90"/>
      <c r="K1194" s="90"/>
      <c r="L1194" s="90"/>
      <c r="M1194" s="90"/>
      <c r="N1194" s="90"/>
      <c r="O1194" s="90"/>
      <c r="P1194" s="90"/>
      <c r="Q1194" s="90"/>
      <c r="R1194" s="90"/>
      <c r="S1194" s="90"/>
      <c r="T1194" s="90"/>
      <c r="U1194" s="90"/>
      <c r="V1194" s="90"/>
      <c r="W1194" s="90"/>
      <c r="X1194" s="90"/>
      <c r="Y1194" s="90"/>
      <c r="Z1194" s="90"/>
      <c r="AA1194" s="90"/>
      <c r="AB1194" s="90"/>
      <c r="AC1194" s="90"/>
      <c r="AD1194" s="90"/>
      <c r="AE1194" s="90"/>
    </row>
    <row r="1195" spans="1:31" ht="20.25" x14ac:dyDescent="0.3">
      <c r="A1195" s="99"/>
      <c r="B1195" s="90"/>
      <c r="C1195" s="90"/>
      <c r="D1195" s="90"/>
      <c r="E1195" s="90"/>
      <c r="F1195" s="90"/>
      <c r="G1195" s="90"/>
      <c r="H1195" s="90"/>
      <c r="I1195" s="90"/>
      <c r="J1195" s="90"/>
      <c r="K1195" s="90"/>
      <c r="L1195" s="90"/>
      <c r="M1195" s="90"/>
      <c r="N1195" s="90"/>
      <c r="O1195" s="90"/>
      <c r="P1195" s="90"/>
      <c r="Q1195" s="90"/>
      <c r="R1195" s="90"/>
      <c r="S1195" s="90"/>
      <c r="T1195" s="90"/>
      <c r="U1195" s="90"/>
      <c r="V1195" s="90"/>
      <c r="W1195" s="90"/>
      <c r="X1195" s="90"/>
      <c r="Y1195" s="90"/>
      <c r="Z1195" s="90"/>
      <c r="AA1195" s="90"/>
      <c r="AB1195" s="90"/>
      <c r="AC1195" s="90"/>
      <c r="AD1195" s="90"/>
      <c r="AE1195" s="90"/>
    </row>
    <row r="1196" spans="1:31" ht="20.25" x14ac:dyDescent="0.3">
      <c r="A1196" s="99"/>
      <c r="B1196" s="90"/>
      <c r="C1196" s="90"/>
      <c r="D1196" s="90"/>
      <c r="E1196" s="90"/>
      <c r="F1196" s="90"/>
      <c r="G1196" s="90"/>
      <c r="H1196" s="90"/>
      <c r="I1196" s="90"/>
      <c r="J1196" s="90"/>
      <c r="K1196" s="90"/>
      <c r="L1196" s="90"/>
      <c r="M1196" s="90"/>
      <c r="N1196" s="90"/>
      <c r="O1196" s="90"/>
      <c r="P1196" s="90"/>
      <c r="Q1196" s="90"/>
      <c r="R1196" s="90"/>
      <c r="S1196" s="90"/>
      <c r="T1196" s="90"/>
      <c r="U1196" s="90"/>
      <c r="V1196" s="90"/>
      <c r="W1196" s="90"/>
      <c r="X1196" s="90"/>
      <c r="Y1196" s="90"/>
      <c r="Z1196" s="90"/>
      <c r="AA1196" s="90"/>
      <c r="AB1196" s="90"/>
      <c r="AC1196" s="90"/>
      <c r="AD1196" s="90"/>
      <c r="AE1196" s="90"/>
    </row>
    <row r="1197" spans="1:31" ht="20.25" x14ac:dyDescent="0.3">
      <c r="A1197" s="99"/>
      <c r="B1197" s="90"/>
      <c r="C1197" s="90"/>
      <c r="D1197" s="90"/>
      <c r="E1197" s="90"/>
      <c r="F1197" s="90"/>
      <c r="G1197" s="90"/>
      <c r="H1197" s="90"/>
      <c r="I1197" s="90"/>
      <c r="J1197" s="90"/>
      <c r="K1197" s="90"/>
      <c r="L1197" s="90"/>
      <c r="M1197" s="90"/>
      <c r="N1197" s="90"/>
      <c r="O1197" s="90"/>
      <c r="P1197" s="90"/>
      <c r="Q1197" s="90"/>
      <c r="R1197" s="90"/>
      <c r="S1197" s="90"/>
      <c r="T1197" s="90"/>
      <c r="U1197" s="90"/>
      <c r="V1197" s="90"/>
      <c r="W1197" s="90"/>
      <c r="X1197" s="90"/>
      <c r="Y1197" s="90"/>
      <c r="Z1197" s="90"/>
      <c r="AA1197" s="90"/>
      <c r="AB1197" s="90"/>
      <c r="AC1197" s="90"/>
      <c r="AD1197" s="90"/>
      <c r="AE1197" s="90"/>
    </row>
    <row r="1198" spans="1:31" ht="20.25" x14ac:dyDescent="0.3">
      <c r="A1198" s="99"/>
      <c r="B1198" s="90"/>
      <c r="C1198" s="90"/>
      <c r="D1198" s="90"/>
      <c r="E1198" s="90"/>
      <c r="F1198" s="90"/>
      <c r="G1198" s="90"/>
      <c r="H1198" s="90"/>
      <c r="I1198" s="90"/>
      <c r="J1198" s="90"/>
      <c r="K1198" s="90"/>
      <c r="L1198" s="90"/>
      <c r="M1198" s="90"/>
      <c r="N1198" s="90"/>
      <c r="O1198" s="90"/>
      <c r="P1198" s="90"/>
      <c r="Q1198" s="90"/>
      <c r="R1198" s="90"/>
      <c r="S1198" s="90"/>
      <c r="T1198" s="90"/>
      <c r="U1198" s="90"/>
      <c r="V1198" s="90"/>
      <c r="W1198" s="90"/>
      <c r="X1198" s="90"/>
      <c r="Y1198" s="90"/>
      <c r="Z1198" s="90"/>
      <c r="AA1198" s="90"/>
      <c r="AB1198" s="90"/>
      <c r="AC1198" s="90"/>
      <c r="AD1198" s="90"/>
      <c r="AE1198" s="90"/>
    </row>
    <row r="1199" spans="1:31" ht="20.25" x14ac:dyDescent="0.3">
      <c r="A1199" s="99"/>
      <c r="B1199" s="90"/>
      <c r="C1199" s="90"/>
      <c r="D1199" s="90"/>
      <c r="E1199" s="90"/>
      <c r="F1199" s="90"/>
      <c r="G1199" s="90"/>
      <c r="H1199" s="90"/>
      <c r="I1199" s="90"/>
      <c r="J1199" s="90"/>
      <c r="K1199" s="90"/>
      <c r="L1199" s="90"/>
      <c r="M1199" s="90"/>
      <c r="N1199" s="90"/>
      <c r="O1199" s="90"/>
      <c r="P1199" s="90"/>
      <c r="Q1199" s="90"/>
      <c r="R1199" s="90"/>
      <c r="S1199" s="90"/>
      <c r="T1199" s="90"/>
      <c r="U1199" s="90"/>
      <c r="V1199" s="90"/>
      <c r="W1199" s="90"/>
      <c r="X1199" s="90"/>
      <c r="Y1199" s="90"/>
      <c r="Z1199" s="90"/>
      <c r="AA1199" s="90"/>
      <c r="AB1199" s="90"/>
      <c r="AC1199" s="90"/>
      <c r="AD1199" s="90"/>
      <c r="AE1199" s="90"/>
    </row>
    <row r="1200" spans="1:31" ht="20.25" x14ac:dyDescent="0.3">
      <c r="A1200" s="99"/>
      <c r="B1200" s="90"/>
      <c r="C1200" s="90"/>
      <c r="D1200" s="90"/>
      <c r="E1200" s="90"/>
      <c r="F1200" s="90"/>
      <c r="G1200" s="90"/>
      <c r="H1200" s="90"/>
      <c r="I1200" s="90"/>
      <c r="J1200" s="90"/>
      <c r="K1200" s="90"/>
      <c r="L1200" s="90"/>
      <c r="M1200" s="90"/>
      <c r="N1200" s="90"/>
      <c r="O1200" s="90"/>
      <c r="P1200" s="90"/>
      <c r="Q1200" s="90"/>
      <c r="R1200" s="90"/>
      <c r="S1200" s="90"/>
      <c r="T1200" s="90"/>
      <c r="U1200" s="90"/>
      <c r="V1200" s="90"/>
      <c r="W1200" s="90"/>
      <c r="X1200" s="90"/>
      <c r="Y1200" s="90"/>
      <c r="Z1200" s="90"/>
      <c r="AA1200" s="90"/>
      <c r="AB1200" s="90"/>
      <c r="AC1200" s="90"/>
      <c r="AD1200" s="90"/>
      <c r="AE1200" s="90"/>
    </row>
    <row r="1201" spans="1:31" ht="20.25" x14ac:dyDescent="0.3">
      <c r="A1201" s="99"/>
      <c r="B1201" s="90"/>
      <c r="C1201" s="90"/>
      <c r="D1201" s="90"/>
      <c r="E1201" s="90"/>
      <c r="F1201" s="90"/>
      <c r="G1201" s="90"/>
      <c r="H1201" s="90"/>
      <c r="I1201" s="90"/>
      <c r="J1201" s="90"/>
      <c r="K1201" s="90"/>
      <c r="L1201" s="90"/>
      <c r="M1201" s="90"/>
      <c r="N1201" s="90"/>
      <c r="O1201" s="90"/>
      <c r="P1201" s="90"/>
      <c r="Q1201" s="90"/>
      <c r="R1201" s="90"/>
      <c r="S1201" s="90"/>
      <c r="T1201" s="90"/>
      <c r="U1201" s="90"/>
      <c r="V1201" s="90"/>
      <c r="W1201" s="90"/>
      <c r="X1201" s="90"/>
      <c r="Y1201" s="90"/>
      <c r="Z1201" s="90"/>
      <c r="AA1201" s="90"/>
      <c r="AB1201" s="90"/>
      <c r="AC1201" s="90"/>
      <c r="AD1201" s="90"/>
      <c r="AE1201" s="90"/>
    </row>
    <row r="1202" spans="1:31" ht="20.25" x14ac:dyDescent="0.3">
      <c r="A1202" s="99"/>
      <c r="B1202" s="90"/>
      <c r="C1202" s="90"/>
      <c r="D1202" s="90"/>
      <c r="E1202" s="90"/>
      <c r="F1202" s="90"/>
      <c r="G1202" s="90"/>
      <c r="H1202" s="90"/>
      <c r="I1202" s="90"/>
      <c r="J1202" s="90"/>
      <c r="K1202" s="90"/>
      <c r="L1202" s="90"/>
      <c r="M1202" s="90"/>
      <c r="N1202" s="90"/>
      <c r="O1202" s="90"/>
      <c r="P1202" s="90"/>
      <c r="Q1202" s="90"/>
      <c r="R1202" s="90"/>
      <c r="S1202" s="90"/>
      <c r="T1202" s="90"/>
      <c r="U1202" s="90"/>
      <c r="V1202" s="90"/>
      <c r="W1202" s="90"/>
      <c r="X1202" s="90"/>
      <c r="Y1202" s="90"/>
      <c r="Z1202" s="90"/>
      <c r="AA1202" s="90"/>
      <c r="AB1202" s="90"/>
      <c r="AC1202" s="90"/>
      <c r="AD1202" s="90"/>
      <c r="AE1202" s="90"/>
    </row>
    <row r="1203" spans="1:31" ht="20.25" x14ac:dyDescent="0.3">
      <c r="A1203" s="99"/>
      <c r="B1203" s="90"/>
      <c r="C1203" s="90"/>
      <c r="D1203" s="90"/>
      <c r="E1203" s="90"/>
      <c r="F1203" s="90"/>
      <c r="G1203" s="90"/>
      <c r="H1203" s="90"/>
      <c r="I1203" s="90"/>
      <c r="J1203" s="90"/>
      <c r="K1203" s="90"/>
      <c r="L1203" s="90"/>
      <c r="M1203" s="90"/>
      <c r="N1203" s="90"/>
      <c r="O1203" s="90"/>
      <c r="P1203" s="90"/>
      <c r="Q1203" s="90"/>
      <c r="R1203" s="90"/>
      <c r="S1203" s="90"/>
      <c r="T1203" s="90"/>
      <c r="U1203" s="90"/>
      <c r="V1203" s="90"/>
      <c r="W1203" s="90"/>
      <c r="X1203" s="90"/>
      <c r="Y1203" s="90"/>
      <c r="Z1203" s="90"/>
      <c r="AA1203" s="90"/>
      <c r="AB1203" s="90"/>
      <c r="AC1203" s="90"/>
      <c r="AD1203" s="90"/>
      <c r="AE1203" s="90"/>
    </row>
    <row r="1204" spans="1:31" ht="20.25" x14ac:dyDescent="0.3">
      <c r="A1204" s="99"/>
      <c r="B1204" s="90"/>
      <c r="C1204" s="90"/>
      <c r="D1204" s="90"/>
      <c r="E1204" s="90"/>
      <c r="F1204" s="90"/>
      <c r="G1204" s="90"/>
      <c r="H1204" s="90"/>
      <c r="I1204" s="90"/>
      <c r="J1204" s="90"/>
      <c r="K1204" s="90"/>
      <c r="L1204" s="90"/>
      <c r="M1204" s="90"/>
      <c r="N1204" s="90"/>
      <c r="O1204" s="90"/>
      <c r="P1204" s="90"/>
      <c r="Q1204" s="90"/>
      <c r="R1204" s="90"/>
      <c r="S1204" s="90"/>
      <c r="T1204" s="90"/>
      <c r="U1204" s="90"/>
      <c r="V1204" s="90"/>
      <c r="W1204" s="90"/>
      <c r="X1204" s="90"/>
      <c r="Y1204" s="90"/>
      <c r="Z1204" s="90"/>
      <c r="AA1204" s="90"/>
      <c r="AB1204" s="90"/>
      <c r="AC1204" s="90"/>
      <c r="AD1204" s="90"/>
      <c r="AE1204" s="90"/>
    </row>
    <row r="1205" spans="1:31" ht="20.25" x14ac:dyDescent="0.3">
      <c r="A1205" s="99"/>
      <c r="B1205" s="90"/>
      <c r="C1205" s="90"/>
      <c r="D1205" s="90"/>
      <c r="E1205" s="90"/>
      <c r="F1205" s="90"/>
      <c r="G1205" s="90"/>
      <c r="H1205" s="90"/>
      <c r="I1205" s="90"/>
      <c r="J1205" s="90"/>
      <c r="K1205" s="90"/>
      <c r="L1205" s="90"/>
      <c r="M1205" s="90"/>
      <c r="N1205" s="90"/>
      <c r="O1205" s="90"/>
      <c r="P1205" s="90"/>
      <c r="Q1205" s="90"/>
      <c r="R1205" s="90"/>
      <c r="S1205" s="90"/>
      <c r="T1205" s="90"/>
      <c r="U1205" s="90"/>
      <c r="V1205" s="90"/>
      <c r="W1205" s="90"/>
      <c r="X1205" s="90"/>
      <c r="Y1205" s="90"/>
      <c r="Z1205" s="90"/>
      <c r="AA1205" s="90"/>
      <c r="AB1205" s="90"/>
      <c r="AC1205" s="90"/>
      <c r="AD1205" s="90"/>
      <c r="AE1205" s="90"/>
    </row>
    <row r="1206" spans="1:31" ht="20.25" x14ac:dyDescent="0.3">
      <c r="A1206" s="99"/>
      <c r="B1206" s="90"/>
      <c r="C1206" s="90"/>
      <c r="D1206" s="90"/>
      <c r="E1206" s="90"/>
      <c r="F1206" s="90"/>
      <c r="G1206" s="90"/>
      <c r="H1206" s="90"/>
      <c r="I1206" s="90"/>
      <c r="J1206" s="90"/>
      <c r="K1206" s="90"/>
      <c r="L1206" s="90"/>
      <c r="M1206" s="90"/>
      <c r="N1206" s="90"/>
      <c r="O1206" s="90"/>
      <c r="P1206" s="90"/>
      <c r="Q1206" s="90"/>
      <c r="R1206" s="90"/>
      <c r="S1206" s="90"/>
      <c r="T1206" s="90"/>
      <c r="U1206" s="90"/>
      <c r="V1206" s="90"/>
      <c r="W1206" s="90"/>
      <c r="X1206" s="90"/>
      <c r="Y1206" s="90"/>
      <c r="Z1206" s="90"/>
      <c r="AA1206" s="90"/>
      <c r="AB1206" s="90"/>
      <c r="AC1206" s="90"/>
      <c r="AD1206" s="90"/>
      <c r="AE1206" s="90"/>
    </row>
    <row r="1207" spans="1:31" ht="20.25" x14ac:dyDescent="0.3">
      <c r="A1207" s="99"/>
      <c r="B1207" s="90"/>
      <c r="C1207" s="90"/>
      <c r="D1207" s="90"/>
      <c r="E1207" s="90"/>
      <c r="F1207" s="90"/>
      <c r="G1207" s="90"/>
      <c r="H1207" s="90"/>
      <c r="I1207" s="90"/>
      <c r="J1207" s="90"/>
      <c r="K1207" s="90"/>
      <c r="L1207" s="90"/>
      <c r="M1207" s="90"/>
      <c r="N1207" s="90"/>
      <c r="O1207" s="90"/>
      <c r="P1207" s="90"/>
      <c r="Q1207" s="90"/>
      <c r="R1207" s="90"/>
      <c r="S1207" s="90"/>
      <c r="T1207" s="90"/>
      <c r="U1207" s="90"/>
      <c r="V1207" s="90"/>
      <c r="W1207" s="90"/>
      <c r="X1207" s="90"/>
      <c r="Y1207" s="90"/>
      <c r="Z1207" s="90"/>
      <c r="AA1207" s="90"/>
      <c r="AB1207" s="90"/>
      <c r="AC1207" s="90"/>
      <c r="AD1207" s="90"/>
      <c r="AE1207" s="90"/>
    </row>
    <row r="1208" spans="1:31" ht="20.25" x14ac:dyDescent="0.3">
      <c r="A1208" s="99"/>
      <c r="B1208" s="90"/>
      <c r="C1208" s="90"/>
      <c r="D1208" s="90"/>
      <c r="E1208" s="90"/>
      <c r="F1208" s="90"/>
      <c r="G1208" s="90"/>
      <c r="H1208" s="90"/>
      <c r="I1208" s="90"/>
      <c r="J1208" s="90"/>
      <c r="K1208" s="90"/>
      <c r="L1208" s="90"/>
      <c r="M1208" s="90"/>
      <c r="N1208" s="90"/>
      <c r="O1208" s="90"/>
      <c r="P1208" s="90"/>
      <c r="Q1208" s="90"/>
      <c r="R1208" s="90"/>
      <c r="S1208" s="90"/>
      <c r="T1208" s="90"/>
      <c r="U1208" s="90"/>
      <c r="V1208" s="90"/>
      <c r="W1208" s="90"/>
      <c r="X1208" s="90"/>
      <c r="Y1208" s="90"/>
      <c r="Z1208" s="90"/>
      <c r="AA1208" s="90"/>
      <c r="AB1208" s="90"/>
      <c r="AC1208" s="90"/>
      <c r="AD1208" s="90"/>
      <c r="AE1208" s="90"/>
    </row>
    <row r="1209" spans="1:31" ht="20.25" x14ac:dyDescent="0.3">
      <c r="A1209" s="99"/>
      <c r="B1209" s="90"/>
      <c r="C1209" s="90"/>
      <c r="D1209" s="90"/>
      <c r="E1209" s="90"/>
      <c r="F1209" s="90"/>
      <c r="G1209" s="90"/>
      <c r="H1209" s="90"/>
      <c r="I1209" s="90"/>
      <c r="J1209" s="90"/>
      <c r="K1209" s="90"/>
      <c r="L1209" s="90"/>
      <c r="M1209" s="90"/>
      <c r="N1209" s="90"/>
      <c r="O1209" s="90"/>
      <c r="P1209" s="90"/>
      <c r="Q1209" s="90"/>
      <c r="R1209" s="90"/>
      <c r="S1209" s="90"/>
      <c r="T1209" s="90"/>
      <c r="U1209" s="90"/>
      <c r="V1209" s="90"/>
      <c r="W1209" s="90"/>
      <c r="X1209" s="90"/>
      <c r="Y1209" s="90"/>
      <c r="Z1209" s="90"/>
      <c r="AA1209" s="90"/>
      <c r="AB1209" s="90"/>
      <c r="AC1209" s="90"/>
      <c r="AD1209" s="90"/>
      <c r="AE1209" s="90"/>
    </row>
    <row r="1210" spans="1:31" ht="20.25" x14ac:dyDescent="0.3">
      <c r="A1210" s="99"/>
      <c r="B1210" s="90"/>
      <c r="C1210" s="90"/>
      <c r="D1210" s="90"/>
      <c r="E1210" s="90"/>
      <c r="F1210" s="90"/>
      <c r="G1210" s="90"/>
      <c r="H1210" s="90"/>
      <c r="I1210" s="90"/>
      <c r="J1210" s="90"/>
      <c r="K1210" s="90"/>
      <c r="L1210" s="90"/>
      <c r="M1210" s="90"/>
      <c r="N1210" s="90"/>
      <c r="O1210" s="90"/>
      <c r="P1210" s="90"/>
      <c r="Q1210" s="90"/>
      <c r="R1210" s="90"/>
      <c r="S1210" s="90"/>
      <c r="T1210" s="90"/>
      <c r="U1210" s="90"/>
      <c r="V1210" s="90"/>
      <c r="W1210" s="90"/>
      <c r="X1210" s="90"/>
      <c r="Y1210" s="90"/>
      <c r="Z1210" s="90"/>
      <c r="AA1210" s="90"/>
      <c r="AB1210" s="90"/>
      <c r="AC1210" s="90"/>
      <c r="AD1210" s="90"/>
      <c r="AE1210" s="90"/>
    </row>
    <row r="1211" spans="1:31" ht="20.25" x14ac:dyDescent="0.3">
      <c r="A1211" s="99"/>
      <c r="B1211" s="90"/>
      <c r="C1211" s="90"/>
      <c r="D1211" s="90"/>
      <c r="E1211" s="90"/>
      <c r="F1211" s="90"/>
      <c r="G1211" s="90"/>
      <c r="H1211" s="90"/>
      <c r="I1211" s="90"/>
      <c r="J1211" s="90"/>
      <c r="K1211" s="90"/>
      <c r="L1211" s="90"/>
      <c r="M1211" s="90"/>
      <c r="N1211" s="90"/>
      <c r="O1211" s="90"/>
      <c r="P1211" s="90"/>
      <c r="Q1211" s="90"/>
      <c r="R1211" s="90"/>
      <c r="S1211" s="90"/>
      <c r="T1211" s="90"/>
      <c r="U1211" s="90"/>
      <c r="V1211" s="90"/>
      <c r="W1211" s="90"/>
      <c r="X1211" s="90"/>
      <c r="Y1211" s="90"/>
      <c r="Z1211" s="90"/>
      <c r="AA1211" s="90"/>
      <c r="AB1211" s="90"/>
      <c r="AC1211" s="90"/>
      <c r="AD1211" s="90"/>
      <c r="AE1211" s="90"/>
    </row>
    <row r="1212" spans="1:31" ht="20.25" x14ac:dyDescent="0.3">
      <c r="A1212" s="99"/>
      <c r="B1212" s="90"/>
      <c r="C1212" s="90"/>
      <c r="D1212" s="90"/>
      <c r="E1212" s="90"/>
      <c r="F1212" s="90"/>
      <c r="G1212" s="90"/>
      <c r="H1212" s="90"/>
      <c r="I1212" s="90"/>
      <c r="J1212" s="90"/>
      <c r="K1212" s="90"/>
      <c r="L1212" s="90"/>
      <c r="M1212" s="90"/>
      <c r="N1212" s="90"/>
      <c r="O1212" s="90"/>
      <c r="P1212" s="90"/>
      <c r="Q1212" s="90"/>
      <c r="R1212" s="90"/>
      <c r="S1212" s="90"/>
      <c r="T1212" s="90"/>
      <c r="U1212" s="90"/>
      <c r="V1212" s="90"/>
      <c r="W1212" s="90"/>
      <c r="X1212" s="90"/>
      <c r="Y1212" s="90"/>
      <c r="Z1212" s="90"/>
      <c r="AA1212" s="90"/>
      <c r="AB1212" s="90"/>
      <c r="AC1212" s="90"/>
      <c r="AD1212" s="90"/>
      <c r="AE1212" s="90"/>
    </row>
    <row r="1213" spans="1:31" ht="20.25" x14ac:dyDescent="0.3">
      <c r="A1213" s="99"/>
      <c r="B1213" s="90"/>
      <c r="C1213" s="90"/>
      <c r="D1213" s="90"/>
      <c r="E1213" s="90"/>
      <c r="F1213" s="90"/>
      <c r="G1213" s="90"/>
      <c r="H1213" s="90"/>
      <c r="I1213" s="90"/>
      <c r="J1213" s="90"/>
      <c r="K1213" s="90"/>
      <c r="L1213" s="90"/>
      <c r="M1213" s="90"/>
      <c r="N1213" s="90"/>
      <c r="O1213" s="90"/>
      <c r="P1213" s="90"/>
      <c r="Q1213" s="90"/>
      <c r="R1213" s="90"/>
      <c r="S1213" s="90"/>
      <c r="T1213" s="90"/>
      <c r="U1213" s="90"/>
      <c r="V1213" s="90"/>
      <c r="W1213" s="90"/>
      <c r="X1213" s="90"/>
      <c r="Y1213" s="90"/>
      <c r="Z1213" s="90"/>
      <c r="AA1213" s="90"/>
      <c r="AB1213" s="90"/>
      <c r="AC1213" s="90"/>
      <c r="AD1213" s="90"/>
      <c r="AE1213" s="90"/>
    </row>
    <row r="1214" spans="1:31" ht="20.25" x14ac:dyDescent="0.3">
      <c r="A1214" s="99"/>
      <c r="B1214" s="90"/>
      <c r="C1214" s="90"/>
      <c r="D1214" s="90"/>
      <c r="E1214" s="90"/>
      <c r="F1214" s="90"/>
      <c r="G1214" s="90"/>
      <c r="H1214" s="90"/>
      <c r="I1214" s="90"/>
      <c r="J1214" s="90"/>
      <c r="K1214" s="90"/>
      <c r="L1214" s="90"/>
      <c r="M1214" s="90"/>
      <c r="N1214" s="90"/>
      <c r="O1214" s="90"/>
      <c r="P1214" s="90"/>
      <c r="Q1214" s="90"/>
      <c r="R1214" s="90"/>
      <c r="S1214" s="90"/>
      <c r="T1214" s="90"/>
      <c r="U1214" s="90"/>
      <c r="V1214" s="90"/>
      <c r="W1214" s="90"/>
      <c r="X1214" s="90"/>
      <c r="Y1214" s="90"/>
      <c r="Z1214" s="90"/>
      <c r="AA1214" s="90"/>
      <c r="AB1214" s="90"/>
      <c r="AC1214" s="90"/>
      <c r="AD1214" s="90"/>
      <c r="AE1214" s="90"/>
    </row>
    <row r="1215" spans="1:31" ht="20.25" x14ac:dyDescent="0.3">
      <c r="A1215" s="99"/>
      <c r="B1215" s="90"/>
      <c r="C1215" s="90"/>
      <c r="D1215" s="90"/>
      <c r="E1215" s="90"/>
      <c r="F1215" s="90"/>
      <c r="G1215" s="90"/>
      <c r="H1215" s="90"/>
      <c r="I1215" s="90"/>
      <c r="J1215" s="90"/>
      <c r="K1215" s="90"/>
      <c r="L1215" s="90"/>
      <c r="M1215" s="90"/>
      <c r="N1215" s="90"/>
      <c r="O1215" s="90"/>
      <c r="P1215" s="90"/>
      <c r="Q1215" s="90"/>
      <c r="R1215" s="90"/>
      <c r="S1215" s="90"/>
      <c r="T1215" s="90"/>
      <c r="U1215" s="90"/>
      <c r="V1215" s="90"/>
      <c r="W1215" s="90"/>
      <c r="X1215" s="90"/>
      <c r="Y1215" s="90"/>
      <c r="Z1215" s="90"/>
      <c r="AA1215" s="90"/>
      <c r="AB1215" s="90"/>
      <c r="AC1215" s="90"/>
      <c r="AD1215" s="90"/>
      <c r="AE1215" s="90"/>
    </row>
    <row r="1216" spans="1:31" ht="20.25" x14ac:dyDescent="0.3">
      <c r="A1216" s="99"/>
      <c r="B1216" s="90"/>
      <c r="C1216" s="90"/>
      <c r="D1216" s="90"/>
      <c r="E1216" s="90"/>
      <c r="F1216" s="90"/>
      <c r="G1216" s="90"/>
      <c r="H1216" s="90"/>
      <c r="I1216" s="90"/>
      <c r="J1216" s="90"/>
      <c r="K1216" s="90"/>
      <c r="L1216" s="90"/>
      <c r="M1216" s="90"/>
      <c r="N1216" s="90"/>
      <c r="O1216" s="90"/>
      <c r="P1216" s="90"/>
      <c r="Q1216" s="90"/>
      <c r="R1216" s="90"/>
      <c r="S1216" s="90"/>
      <c r="T1216" s="90"/>
      <c r="U1216" s="90"/>
      <c r="V1216" s="90"/>
      <c r="W1216" s="90"/>
      <c r="X1216" s="90"/>
      <c r="Y1216" s="90"/>
      <c r="Z1216" s="90"/>
      <c r="AA1216" s="90"/>
      <c r="AB1216" s="90"/>
      <c r="AC1216" s="90"/>
      <c r="AD1216" s="90"/>
      <c r="AE1216" s="90"/>
    </row>
    <row r="1217" spans="1:31" ht="20.25" x14ac:dyDescent="0.3">
      <c r="A1217" s="99"/>
      <c r="B1217" s="90"/>
      <c r="C1217" s="90"/>
      <c r="D1217" s="90"/>
      <c r="E1217" s="90"/>
      <c r="F1217" s="90"/>
      <c r="G1217" s="90"/>
      <c r="H1217" s="90"/>
      <c r="I1217" s="90"/>
      <c r="J1217" s="90"/>
      <c r="K1217" s="90"/>
      <c r="L1217" s="90"/>
      <c r="M1217" s="90"/>
      <c r="N1217" s="90"/>
      <c r="O1217" s="90"/>
      <c r="P1217" s="90"/>
      <c r="Q1217" s="90"/>
      <c r="R1217" s="90"/>
      <c r="S1217" s="90"/>
      <c r="T1217" s="90"/>
      <c r="U1217" s="90"/>
      <c r="V1217" s="90"/>
      <c r="W1217" s="90"/>
      <c r="X1217" s="90"/>
      <c r="Y1217" s="90"/>
      <c r="Z1217" s="90"/>
      <c r="AA1217" s="90"/>
      <c r="AB1217" s="90"/>
      <c r="AC1217" s="90"/>
      <c r="AD1217" s="90"/>
      <c r="AE1217" s="90"/>
    </row>
    <row r="1218" spans="1:31" ht="20.25" x14ac:dyDescent="0.3">
      <c r="A1218" s="99"/>
      <c r="B1218" s="90"/>
      <c r="C1218" s="90"/>
      <c r="D1218" s="90"/>
      <c r="E1218" s="90"/>
      <c r="F1218" s="90"/>
      <c r="G1218" s="90"/>
      <c r="H1218" s="90"/>
      <c r="I1218" s="90"/>
      <c r="J1218" s="90"/>
      <c r="K1218" s="90"/>
      <c r="L1218" s="90"/>
      <c r="M1218" s="90"/>
      <c r="N1218" s="90"/>
      <c r="O1218" s="90"/>
      <c r="P1218" s="90"/>
      <c r="Q1218" s="90"/>
      <c r="R1218" s="90"/>
      <c r="S1218" s="90"/>
      <c r="T1218" s="90"/>
      <c r="U1218" s="90"/>
      <c r="V1218" s="90"/>
      <c r="W1218" s="90"/>
      <c r="X1218" s="90"/>
      <c r="Y1218" s="90"/>
      <c r="Z1218" s="90"/>
      <c r="AA1218" s="90"/>
      <c r="AB1218" s="90"/>
      <c r="AC1218" s="90"/>
      <c r="AD1218" s="90"/>
      <c r="AE1218" s="90"/>
    </row>
    <row r="1219" spans="1:31" ht="20.25" x14ac:dyDescent="0.3">
      <c r="A1219" s="99"/>
      <c r="B1219" s="90"/>
      <c r="C1219" s="90"/>
      <c r="D1219" s="90"/>
      <c r="E1219" s="90"/>
      <c r="F1219" s="90"/>
      <c r="G1219" s="90"/>
      <c r="H1219" s="90"/>
      <c r="I1219" s="90"/>
      <c r="J1219" s="90"/>
      <c r="K1219" s="90"/>
      <c r="L1219" s="90"/>
      <c r="M1219" s="90"/>
      <c r="N1219" s="90"/>
      <c r="O1219" s="90"/>
      <c r="P1219" s="90"/>
      <c r="Q1219" s="90"/>
      <c r="R1219" s="90"/>
      <c r="S1219" s="90"/>
      <c r="T1219" s="90"/>
      <c r="U1219" s="90"/>
      <c r="V1219" s="90"/>
      <c r="W1219" s="90"/>
      <c r="X1219" s="90"/>
      <c r="Y1219" s="90"/>
      <c r="Z1219" s="90"/>
      <c r="AA1219" s="90"/>
      <c r="AB1219" s="90"/>
      <c r="AC1219" s="90"/>
      <c r="AD1219" s="90"/>
      <c r="AE1219" s="90"/>
    </row>
    <row r="1220" spans="1:31" ht="20.25" x14ac:dyDescent="0.3">
      <c r="A1220" s="99"/>
      <c r="B1220" s="90"/>
      <c r="C1220" s="90"/>
      <c r="D1220" s="90"/>
      <c r="E1220" s="90"/>
      <c r="F1220" s="90"/>
      <c r="G1220" s="90"/>
      <c r="H1220" s="90"/>
      <c r="I1220" s="90"/>
      <c r="J1220" s="90"/>
      <c r="K1220" s="90"/>
      <c r="L1220" s="90"/>
      <c r="M1220" s="90"/>
      <c r="N1220" s="90"/>
      <c r="O1220" s="90"/>
      <c r="P1220" s="90"/>
      <c r="Q1220" s="90"/>
      <c r="R1220" s="90"/>
      <c r="S1220" s="90"/>
      <c r="T1220" s="90"/>
      <c r="U1220" s="90"/>
      <c r="V1220" s="90"/>
      <c r="W1220" s="90"/>
      <c r="X1220" s="90"/>
      <c r="Y1220" s="90"/>
      <c r="Z1220" s="90"/>
      <c r="AA1220" s="90"/>
      <c r="AB1220" s="90"/>
      <c r="AC1220" s="90"/>
      <c r="AD1220" s="90"/>
      <c r="AE1220" s="90"/>
    </row>
    <row r="1221" spans="1:31" ht="20.25" x14ac:dyDescent="0.3">
      <c r="A1221" s="99"/>
      <c r="B1221" s="90"/>
      <c r="C1221" s="90"/>
      <c r="D1221" s="90"/>
      <c r="E1221" s="90"/>
      <c r="F1221" s="90"/>
      <c r="G1221" s="90"/>
      <c r="H1221" s="90"/>
      <c r="I1221" s="90"/>
      <c r="J1221" s="90"/>
      <c r="K1221" s="90"/>
      <c r="L1221" s="90"/>
      <c r="M1221" s="90"/>
      <c r="N1221" s="90"/>
      <c r="O1221" s="90"/>
      <c r="P1221" s="90"/>
      <c r="Q1221" s="90"/>
      <c r="R1221" s="90"/>
      <c r="S1221" s="90"/>
      <c r="T1221" s="90"/>
      <c r="U1221" s="90"/>
      <c r="V1221" s="90"/>
      <c r="W1221" s="90"/>
      <c r="X1221" s="90"/>
      <c r="Y1221" s="90"/>
      <c r="Z1221" s="90"/>
      <c r="AA1221" s="90"/>
      <c r="AB1221" s="90"/>
      <c r="AC1221" s="90"/>
      <c r="AD1221" s="90"/>
      <c r="AE1221" s="90"/>
    </row>
    <row r="1222" spans="1:31" ht="20.25" x14ac:dyDescent="0.3">
      <c r="A1222" s="99"/>
      <c r="B1222" s="90"/>
      <c r="C1222" s="90"/>
      <c r="D1222" s="90"/>
      <c r="E1222" s="90"/>
      <c r="F1222" s="90"/>
      <c r="G1222" s="90"/>
      <c r="H1222" s="90"/>
      <c r="I1222" s="90"/>
      <c r="J1222" s="90"/>
      <c r="K1222" s="90"/>
      <c r="L1222" s="90"/>
      <c r="M1222" s="90"/>
      <c r="N1222" s="90"/>
      <c r="O1222" s="90"/>
      <c r="P1222" s="90"/>
      <c r="Q1222" s="90"/>
      <c r="R1222" s="90"/>
      <c r="S1222" s="90"/>
      <c r="T1222" s="90"/>
      <c r="U1222" s="90"/>
      <c r="V1222" s="90"/>
      <c r="W1222" s="90"/>
      <c r="X1222" s="90"/>
      <c r="Y1222" s="90"/>
      <c r="Z1222" s="90"/>
      <c r="AA1222" s="90"/>
      <c r="AB1222" s="90"/>
      <c r="AC1222" s="90"/>
      <c r="AD1222" s="90"/>
      <c r="AE1222" s="90"/>
    </row>
    <row r="1223" spans="1:31" ht="20.25" x14ac:dyDescent="0.3">
      <c r="A1223" s="99"/>
      <c r="B1223" s="90"/>
      <c r="C1223" s="90"/>
      <c r="D1223" s="90"/>
      <c r="E1223" s="90"/>
      <c r="F1223" s="90"/>
      <c r="G1223" s="90"/>
      <c r="H1223" s="90"/>
      <c r="I1223" s="90"/>
      <c r="J1223" s="90"/>
      <c r="K1223" s="90"/>
      <c r="L1223" s="90"/>
      <c r="M1223" s="90"/>
      <c r="N1223" s="90"/>
      <c r="O1223" s="90"/>
      <c r="P1223" s="90"/>
      <c r="Q1223" s="90"/>
      <c r="R1223" s="90"/>
      <c r="S1223" s="90"/>
      <c r="T1223" s="90"/>
      <c r="U1223" s="90"/>
      <c r="V1223" s="90"/>
      <c r="W1223" s="90"/>
      <c r="X1223" s="90"/>
      <c r="Y1223" s="90"/>
      <c r="Z1223" s="90"/>
      <c r="AA1223" s="90"/>
      <c r="AB1223" s="90"/>
      <c r="AC1223" s="90"/>
      <c r="AD1223" s="90"/>
      <c r="AE1223" s="90"/>
    </row>
    <row r="1224" spans="1:31" ht="20.25" x14ac:dyDescent="0.3">
      <c r="A1224" s="99"/>
      <c r="B1224" s="90"/>
      <c r="C1224" s="90"/>
      <c r="D1224" s="90"/>
      <c r="E1224" s="90"/>
      <c r="F1224" s="90"/>
      <c r="G1224" s="90"/>
      <c r="H1224" s="90"/>
      <c r="I1224" s="90"/>
      <c r="J1224" s="90"/>
      <c r="K1224" s="90"/>
      <c r="L1224" s="90"/>
      <c r="M1224" s="90"/>
      <c r="N1224" s="90"/>
      <c r="O1224" s="90"/>
      <c r="P1224" s="90"/>
      <c r="Q1224" s="90"/>
      <c r="R1224" s="90"/>
      <c r="S1224" s="90"/>
      <c r="T1224" s="90"/>
      <c r="U1224" s="90"/>
      <c r="V1224" s="90"/>
      <c r="W1224" s="90"/>
      <c r="X1224" s="90"/>
      <c r="Y1224" s="90"/>
      <c r="Z1224" s="90"/>
      <c r="AA1224" s="90"/>
      <c r="AB1224" s="90"/>
      <c r="AC1224" s="90"/>
      <c r="AD1224" s="90"/>
      <c r="AE1224" s="90"/>
    </row>
    <row r="1225" spans="1:31" ht="20.25" x14ac:dyDescent="0.3">
      <c r="A1225" s="99"/>
      <c r="B1225" s="90"/>
      <c r="C1225" s="90"/>
      <c r="D1225" s="90"/>
      <c r="E1225" s="90"/>
      <c r="F1225" s="90"/>
      <c r="G1225" s="90"/>
      <c r="H1225" s="90"/>
      <c r="I1225" s="90"/>
      <c r="J1225" s="90"/>
      <c r="K1225" s="90"/>
      <c r="L1225" s="90"/>
      <c r="M1225" s="90"/>
      <c r="N1225" s="90"/>
      <c r="O1225" s="90"/>
      <c r="P1225" s="90"/>
      <c r="Q1225" s="90"/>
      <c r="R1225" s="90"/>
      <c r="S1225" s="90"/>
      <c r="T1225" s="90"/>
      <c r="U1225" s="90"/>
      <c r="V1225" s="90"/>
      <c r="W1225" s="90"/>
      <c r="X1225" s="90"/>
      <c r="Y1225" s="90"/>
      <c r="Z1225" s="90"/>
      <c r="AA1225" s="90"/>
      <c r="AB1225" s="90"/>
      <c r="AC1225" s="90"/>
      <c r="AD1225" s="90"/>
      <c r="AE1225" s="90"/>
    </row>
    <row r="1226" spans="1:31" ht="20.25" x14ac:dyDescent="0.3">
      <c r="A1226" s="99"/>
      <c r="B1226" s="90"/>
      <c r="C1226" s="90"/>
      <c r="D1226" s="90"/>
      <c r="E1226" s="90"/>
      <c r="F1226" s="90"/>
      <c r="G1226" s="90"/>
      <c r="H1226" s="90"/>
      <c r="I1226" s="90"/>
      <c r="J1226" s="90"/>
      <c r="K1226" s="90"/>
      <c r="L1226" s="90"/>
      <c r="M1226" s="90"/>
      <c r="N1226" s="90"/>
      <c r="O1226" s="90"/>
      <c r="P1226" s="90"/>
      <c r="Q1226" s="90"/>
      <c r="R1226" s="90"/>
      <c r="S1226" s="90"/>
      <c r="T1226" s="90"/>
      <c r="U1226" s="90"/>
      <c r="V1226" s="90"/>
      <c r="W1226" s="90"/>
      <c r="X1226" s="90"/>
      <c r="Y1226" s="90"/>
      <c r="Z1226" s="90"/>
      <c r="AA1226" s="90"/>
      <c r="AB1226" s="90"/>
      <c r="AC1226" s="90"/>
      <c r="AD1226" s="90"/>
      <c r="AE1226" s="90"/>
    </row>
    <row r="1227" spans="1:31" ht="20.25" x14ac:dyDescent="0.3">
      <c r="A1227" s="99"/>
      <c r="B1227" s="90"/>
      <c r="C1227" s="90"/>
      <c r="D1227" s="90"/>
      <c r="E1227" s="90"/>
      <c r="F1227" s="90"/>
      <c r="G1227" s="90"/>
      <c r="H1227" s="90"/>
      <c r="I1227" s="90"/>
      <c r="J1227" s="90"/>
      <c r="K1227" s="90"/>
      <c r="L1227" s="90"/>
      <c r="M1227" s="90"/>
      <c r="N1227" s="90"/>
      <c r="O1227" s="90"/>
      <c r="P1227" s="90"/>
      <c r="Q1227" s="90"/>
      <c r="R1227" s="90"/>
      <c r="S1227" s="90"/>
      <c r="T1227" s="90"/>
      <c r="U1227" s="90"/>
      <c r="V1227" s="90"/>
      <c r="W1227" s="90"/>
      <c r="X1227" s="90"/>
      <c r="Y1227" s="90"/>
      <c r="Z1227" s="90"/>
      <c r="AA1227" s="90"/>
      <c r="AB1227" s="90"/>
      <c r="AC1227" s="90"/>
      <c r="AD1227" s="90"/>
      <c r="AE1227" s="90"/>
    </row>
    <row r="1228" spans="1:31" ht="20.25" x14ac:dyDescent="0.3">
      <c r="A1228" s="99"/>
      <c r="B1228" s="90"/>
      <c r="C1228" s="90"/>
      <c r="D1228" s="90"/>
      <c r="E1228" s="90"/>
      <c r="F1228" s="90"/>
      <c r="G1228" s="90"/>
      <c r="H1228" s="90"/>
      <c r="I1228" s="90"/>
      <c r="J1228" s="90"/>
      <c r="K1228" s="90"/>
      <c r="L1228" s="90"/>
      <c r="M1228" s="90"/>
      <c r="N1228" s="90"/>
      <c r="O1228" s="90"/>
      <c r="P1228" s="90"/>
      <c r="Q1228" s="90"/>
      <c r="R1228" s="90"/>
      <c r="S1228" s="90"/>
      <c r="T1228" s="90"/>
      <c r="U1228" s="90"/>
      <c r="V1228" s="90"/>
      <c r="W1228" s="90"/>
      <c r="X1228" s="90"/>
      <c r="Y1228" s="90"/>
      <c r="Z1228" s="90"/>
      <c r="AA1228" s="90"/>
      <c r="AB1228" s="90"/>
      <c r="AC1228" s="90"/>
      <c r="AD1228" s="90"/>
      <c r="AE1228" s="90"/>
    </row>
    <row r="1229" spans="1:31" ht="20.25" x14ac:dyDescent="0.3">
      <c r="A1229" s="99"/>
      <c r="B1229" s="90"/>
      <c r="C1229" s="90"/>
      <c r="D1229" s="90"/>
      <c r="E1229" s="90"/>
      <c r="F1229" s="90"/>
      <c r="G1229" s="90"/>
      <c r="H1229" s="90"/>
      <c r="I1229" s="90"/>
      <c r="J1229" s="90"/>
      <c r="K1229" s="90"/>
      <c r="L1229" s="90"/>
      <c r="M1229" s="90"/>
      <c r="N1229" s="90"/>
      <c r="O1229" s="90"/>
      <c r="P1229" s="90"/>
      <c r="Q1229" s="90"/>
      <c r="R1229" s="90"/>
      <c r="S1229" s="90"/>
      <c r="T1229" s="90"/>
      <c r="U1229" s="90"/>
      <c r="V1229" s="90"/>
      <c r="W1229" s="90"/>
      <c r="X1229" s="90"/>
      <c r="Y1229" s="90"/>
      <c r="Z1229" s="90"/>
      <c r="AA1229" s="90"/>
      <c r="AB1229" s="90"/>
      <c r="AC1229" s="90"/>
      <c r="AD1229" s="90"/>
      <c r="AE1229" s="90"/>
    </row>
    <row r="1230" spans="1:31" ht="20.25" x14ac:dyDescent="0.3">
      <c r="A1230" s="99"/>
      <c r="B1230" s="90"/>
      <c r="C1230" s="90"/>
      <c r="D1230" s="90"/>
      <c r="E1230" s="90"/>
      <c r="F1230" s="90"/>
      <c r="G1230" s="90"/>
      <c r="H1230" s="90"/>
      <c r="I1230" s="90"/>
      <c r="J1230" s="90"/>
      <c r="K1230" s="90"/>
      <c r="L1230" s="90"/>
      <c r="M1230" s="90"/>
      <c r="N1230" s="90"/>
      <c r="O1230" s="90"/>
      <c r="P1230" s="90"/>
      <c r="Q1230" s="90"/>
      <c r="R1230" s="90"/>
      <c r="S1230" s="90"/>
      <c r="T1230" s="90"/>
      <c r="U1230" s="90"/>
      <c r="V1230" s="90"/>
      <c r="W1230" s="90"/>
      <c r="X1230" s="90"/>
      <c r="Y1230" s="90"/>
      <c r="Z1230" s="90"/>
      <c r="AA1230" s="90"/>
      <c r="AB1230" s="90"/>
      <c r="AC1230" s="90"/>
      <c r="AD1230" s="90"/>
      <c r="AE1230" s="90"/>
    </row>
    <row r="1231" spans="1:31" ht="20.25" x14ac:dyDescent="0.3">
      <c r="A1231" s="99"/>
      <c r="B1231" s="90"/>
      <c r="C1231" s="90"/>
      <c r="D1231" s="90"/>
      <c r="E1231" s="90"/>
      <c r="F1231" s="90"/>
      <c r="G1231" s="90"/>
      <c r="H1231" s="90"/>
      <c r="I1231" s="90"/>
      <c r="J1231" s="90"/>
      <c r="K1231" s="90"/>
      <c r="L1231" s="90"/>
      <c r="M1231" s="90"/>
      <c r="N1231" s="90"/>
      <c r="O1231" s="90"/>
      <c r="P1231" s="90"/>
      <c r="Q1231" s="90"/>
      <c r="R1231" s="90"/>
      <c r="S1231" s="90"/>
      <c r="T1231" s="90"/>
      <c r="U1231" s="90"/>
      <c r="V1231" s="90"/>
      <c r="W1231" s="90"/>
      <c r="X1231" s="90"/>
      <c r="Y1231" s="90"/>
      <c r="Z1231" s="90"/>
      <c r="AA1231" s="90"/>
      <c r="AB1231" s="90"/>
      <c r="AC1231" s="90"/>
      <c r="AD1231" s="90"/>
      <c r="AE1231" s="90"/>
    </row>
    <row r="1232" spans="1:31" ht="20.25" x14ac:dyDescent="0.3">
      <c r="A1232" s="99"/>
      <c r="B1232" s="90"/>
      <c r="C1232" s="90"/>
      <c r="D1232" s="90"/>
      <c r="E1232" s="90"/>
      <c r="F1232" s="90"/>
      <c r="G1232" s="90"/>
      <c r="H1232" s="90"/>
      <c r="I1232" s="90"/>
      <c r="J1232" s="90"/>
      <c r="K1232" s="90"/>
      <c r="L1232" s="90"/>
      <c r="M1232" s="90"/>
      <c r="N1232" s="90"/>
      <c r="O1232" s="90"/>
      <c r="P1232" s="90"/>
      <c r="Q1232" s="90"/>
      <c r="R1232" s="90"/>
      <c r="S1232" s="90"/>
      <c r="T1232" s="90"/>
      <c r="U1232" s="90"/>
      <c r="V1232" s="90"/>
      <c r="W1232" s="90"/>
      <c r="X1232" s="90"/>
      <c r="Y1232" s="90"/>
      <c r="Z1232" s="90"/>
      <c r="AA1232" s="90"/>
      <c r="AB1232" s="90"/>
      <c r="AC1232" s="90"/>
      <c r="AD1232" s="90"/>
      <c r="AE1232" s="90"/>
    </row>
    <row r="1233" spans="1:31" ht="20.25" x14ac:dyDescent="0.3">
      <c r="A1233" s="99"/>
      <c r="B1233" s="90"/>
      <c r="C1233" s="90"/>
      <c r="D1233" s="90"/>
      <c r="E1233" s="90"/>
      <c r="F1233" s="90"/>
      <c r="G1233" s="90"/>
      <c r="H1233" s="90"/>
      <c r="I1233" s="90"/>
      <c r="J1233" s="90"/>
      <c r="K1233" s="90"/>
      <c r="L1233" s="90"/>
      <c r="M1233" s="90"/>
      <c r="N1233" s="90"/>
      <c r="O1233" s="90"/>
      <c r="P1233" s="90"/>
      <c r="Q1233" s="90"/>
      <c r="R1233" s="90"/>
      <c r="S1233" s="90"/>
      <c r="T1233" s="90"/>
      <c r="U1233" s="90"/>
      <c r="V1233" s="90"/>
      <c r="W1233" s="90"/>
      <c r="X1233" s="90"/>
      <c r="Y1233" s="90"/>
      <c r="Z1233" s="90"/>
      <c r="AA1233" s="90"/>
      <c r="AB1233" s="90"/>
      <c r="AC1233" s="90"/>
      <c r="AD1233" s="90"/>
      <c r="AE1233" s="90"/>
    </row>
    <row r="1234" spans="1:31" ht="20.25" x14ac:dyDescent="0.3">
      <c r="A1234" s="99"/>
      <c r="B1234" s="90"/>
      <c r="C1234" s="90"/>
      <c r="D1234" s="90"/>
      <c r="E1234" s="90"/>
      <c r="F1234" s="90"/>
      <c r="G1234" s="90"/>
      <c r="H1234" s="90"/>
      <c r="I1234" s="90"/>
      <c r="J1234" s="90"/>
      <c r="K1234" s="90"/>
      <c r="L1234" s="90"/>
      <c r="M1234" s="90"/>
      <c r="N1234" s="90"/>
      <c r="O1234" s="90"/>
      <c r="P1234" s="90"/>
      <c r="Q1234" s="90"/>
      <c r="R1234" s="90"/>
      <c r="S1234" s="90"/>
      <c r="T1234" s="90"/>
      <c r="U1234" s="90"/>
      <c r="V1234" s="90"/>
      <c r="W1234" s="90"/>
      <c r="X1234" s="90"/>
      <c r="Y1234" s="90"/>
      <c r="Z1234" s="90"/>
      <c r="AA1234" s="90"/>
      <c r="AB1234" s="90"/>
      <c r="AC1234" s="90"/>
      <c r="AD1234" s="90"/>
      <c r="AE1234" s="90"/>
    </row>
    <row r="1235" spans="1:31" ht="20.25" x14ac:dyDescent="0.3">
      <c r="A1235" s="99"/>
      <c r="B1235" s="90"/>
      <c r="C1235" s="90"/>
      <c r="D1235" s="90"/>
      <c r="E1235" s="90"/>
      <c r="F1235" s="90"/>
      <c r="G1235" s="90"/>
      <c r="H1235" s="90"/>
      <c r="I1235" s="90"/>
      <c r="J1235" s="90"/>
      <c r="K1235" s="90"/>
      <c r="L1235" s="90"/>
      <c r="M1235" s="90"/>
      <c r="N1235" s="90"/>
      <c r="O1235" s="90"/>
      <c r="P1235" s="90"/>
      <c r="Q1235" s="90"/>
      <c r="R1235" s="90"/>
      <c r="S1235" s="90"/>
      <c r="T1235" s="90"/>
      <c r="U1235" s="90"/>
      <c r="V1235" s="90"/>
      <c r="W1235" s="90"/>
      <c r="X1235" s="90"/>
      <c r="Y1235" s="90"/>
      <c r="Z1235" s="90"/>
      <c r="AA1235" s="90"/>
      <c r="AB1235" s="90"/>
      <c r="AC1235" s="90"/>
      <c r="AD1235" s="90"/>
      <c r="AE1235" s="90"/>
    </row>
    <row r="1236" spans="1:31" ht="20.25" x14ac:dyDescent="0.3">
      <c r="A1236" s="99"/>
      <c r="B1236" s="90"/>
      <c r="C1236" s="90"/>
      <c r="D1236" s="90"/>
      <c r="E1236" s="90"/>
      <c r="F1236" s="90"/>
      <c r="G1236" s="90"/>
      <c r="H1236" s="90"/>
      <c r="I1236" s="90"/>
      <c r="J1236" s="90"/>
      <c r="K1236" s="90"/>
      <c r="L1236" s="90"/>
      <c r="M1236" s="90"/>
      <c r="N1236" s="90"/>
      <c r="O1236" s="90"/>
      <c r="P1236" s="90"/>
      <c r="Q1236" s="90"/>
      <c r="R1236" s="90"/>
      <c r="S1236" s="90"/>
      <c r="T1236" s="90"/>
      <c r="U1236" s="90"/>
      <c r="V1236" s="90"/>
      <c r="W1236" s="90"/>
      <c r="X1236" s="90"/>
      <c r="Y1236" s="90"/>
      <c r="Z1236" s="90"/>
      <c r="AA1236" s="90"/>
      <c r="AB1236" s="90"/>
      <c r="AC1236" s="90"/>
      <c r="AD1236" s="90"/>
      <c r="AE1236" s="90"/>
    </row>
    <row r="1237" spans="1:31" ht="20.25" x14ac:dyDescent="0.3">
      <c r="A1237" s="99"/>
      <c r="B1237" s="90"/>
      <c r="C1237" s="90"/>
      <c r="D1237" s="90"/>
      <c r="E1237" s="90"/>
      <c r="F1237" s="90"/>
      <c r="G1237" s="90"/>
      <c r="H1237" s="90"/>
      <c r="I1237" s="90"/>
      <c r="J1237" s="90"/>
      <c r="K1237" s="90"/>
      <c r="L1237" s="90"/>
      <c r="M1237" s="90"/>
      <c r="N1237" s="90"/>
      <c r="O1237" s="90"/>
      <c r="P1237" s="90"/>
      <c r="Q1237" s="90"/>
      <c r="R1237" s="90"/>
      <c r="S1237" s="90"/>
      <c r="T1237" s="90"/>
      <c r="U1237" s="90"/>
      <c r="V1237" s="90"/>
      <c r="W1237" s="90"/>
      <c r="X1237" s="90"/>
      <c r="Y1237" s="90"/>
      <c r="Z1237" s="90"/>
      <c r="AA1237" s="90"/>
      <c r="AB1237" s="90"/>
      <c r="AC1237" s="90"/>
      <c r="AD1237" s="90"/>
      <c r="AE1237" s="90"/>
    </row>
    <row r="1238" spans="1:31" ht="20.25" x14ac:dyDescent="0.3">
      <c r="A1238" s="99"/>
      <c r="B1238" s="90"/>
      <c r="C1238" s="90"/>
      <c r="D1238" s="90"/>
      <c r="E1238" s="90"/>
      <c r="F1238" s="90"/>
      <c r="G1238" s="90"/>
      <c r="H1238" s="90"/>
      <c r="I1238" s="90"/>
      <c r="J1238" s="90"/>
      <c r="K1238" s="90"/>
      <c r="L1238" s="90"/>
      <c r="M1238" s="90"/>
      <c r="N1238" s="90"/>
      <c r="O1238" s="90"/>
      <c r="P1238" s="90"/>
      <c r="Q1238" s="90"/>
      <c r="R1238" s="90"/>
      <c r="S1238" s="90"/>
      <c r="T1238" s="90"/>
      <c r="U1238" s="90"/>
      <c r="V1238" s="90"/>
      <c r="W1238" s="90"/>
      <c r="X1238" s="90"/>
      <c r="Y1238" s="90"/>
      <c r="Z1238" s="90"/>
      <c r="AA1238" s="90"/>
      <c r="AB1238" s="90"/>
      <c r="AC1238" s="90"/>
      <c r="AD1238" s="90"/>
      <c r="AE1238" s="90"/>
    </row>
    <row r="1239" spans="1:31" ht="20.25" x14ac:dyDescent="0.3">
      <c r="A1239" s="99"/>
      <c r="B1239" s="90"/>
      <c r="C1239" s="90"/>
      <c r="D1239" s="90"/>
      <c r="E1239" s="90"/>
      <c r="F1239" s="90"/>
      <c r="G1239" s="90"/>
      <c r="H1239" s="90"/>
      <c r="I1239" s="90"/>
      <c r="J1239" s="90"/>
      <c r="K1239" s="90"/>
      <c r="L1239" s="90"/>
      <c r="M1239" s="90"/>
      <c r="N1239" s="90"/>
      <c r="O1239" s="90"/>
      <c r="P1239" s="90"/>
      <c r="Q1239" s="90"/>
      <c r="R1239" s="90"/>
      <c r="S1239" s="90"/>
      <c r="T1239" s="90"/>
      <c r="U1239" s="90"/>
      <c r="V1239" s="90"/>
      <c r="W1239" s="90"/>
      <c r="X1239" s="90"/>
      <c r="Y1239" s="90"/>
      <c r="Z1239" s="90"/>
      <c r="AA1239" s="90"/>
      <c r="AB1239" s="90"/>
      <c r="AC1239" s="90"/>
      <c r="AD1239" s="90"/>
      <c r="AE1239" s="90"/>
    </row>
    <row r="1240" spans="1:31" ht="20.25" x14ac:dyDescent="0.3">
      <c r="A1240" s="99"/>
      <c r="B1240" s="90"/>
      <c r="C1240" s="90"/>
      <c r="D1240" s="90"/>
      <c r="E1240" s="90"/>
      <c r="F1240" s="90"/>
      <c r="G1240" s="90"/>
      <c r="H1240" s="90"/>
      <c r="I1240" s="90"/>
      <c r="J1240" s="90"/>
      <c r="K1240" s="90"/>
      <c r="L1240" s="90"/>
      <c r="M1240" s="90"/>
      <c r="N1240" s="90"/>
      <c r="O1240" s="90"/>
      <c r="P1240" s="90"/>
      <c r="Q1240" s="90"/>
      <c r="R1240" s="90"/>
      <c r="S1240" s="90"/>
      <c r="T1240" s="90"/>
      <c r="U1240" s="90"/>
      <c r="V1240" s="90"/>
      <c r="W1240" s="90"/>
      <c r="X1240" s="90"/>
      <c r="Y1240" s="90"/>
      <c r="Z1240" s="90"/>
      <c r="AA1240" s="90"/>
      <c r="AB1240" s="90"/>
      <c r="AC1240" s="90"/>
      <c r="AD1240" s="90"/>
      <c r="AE1240" s="90"/>
    </row>
    <row r="1241" spans="1:31" ht="20.25" x14ac:dyDescent="0.3">
      <c r="A1241" s="99"/>
      <c r="B1241" s="90"/>
      <c r="C1241" s="90"/>
      <c r="D1241" s="90"/>
      <c r="E1241" s="90"/>
      <c r="F1241" s="90"/>
      <c r="G1241" s="90"/>
      <c r="H1241" s="90"/>
      <c r="I1241" s="90"/>
      <c r="J1241" s="90"/>
      <c r="K1241" s="90"/>
      <c r="L1241" s="90"/>
      <c r="M1241" s="90"/>
      <c r="N1241" s="90"/>
      <c r="O1241" s="90"/>
      <c r="P1241" s="90"/>
      <c r="Q1241" s="90"/>
      <c r="R1241" s="90"/>
      <c r="S1241" s="90"/>
      <c r="T1241" s="90"/>
      <c r="U1241" s="90"/>
      <c r="V1241" s="90"/>
      <c r="W1241" s="90"/>
      <c r="X1241" s="90"/>
      <c r="Y1241" s="90"/>
      <c r="Z1241" s="90"/>
      <c r="AA1241" s="90"/>
      <c r="AB1241" s="90"/>
      <c r="AC1241" s="90"/>
      <c r="AD1241" s="90"/>
      <c r="AE1241" s="90"/>
    </row>
    <row r="1242" spans="1:31" ht="20.25" x14ac:dyDescent="0.3">
      <c r="A1242" s="99"/>
      <c r="B1242" s="90"/>
      <c r="C1242" s="90"/>
      <c r="D1242" s="90"/>
      <c r="E1242" s="90"/>
      <c r="F1242" s="90"/>
      <c r="G1242" s="90"/>
      <c r="H1242" s="90"/>
      <c r="I1242" s="90"/>
      <c r="J1242" s="90"/>
      <c r="K1242" s="90"/>
      <c r="L1242" s="90"/>
      <c r="M1242" s="90"/>
      <c r="N1242" s="90"/>
      <c r="O1242" s="90"/>
      <c r="P1242" s="90"/>
      <c r="Q1242" s="90"/>
      <c r="R1242" s="90"/>
      <c r="S1242" s="90"/>
      <c r="T1242" s="90"/>
      <c r="U1242" s="90"/>
      <c r="V1242" s="90"/>
      <c r="W1242" s="90"/>
      <c r="X1242" s="90"/>
      <c r="Y1242" s="90"/>
      <c r="Z1242" s="90"/>
      <c r="AA1242" s="90"/>
      <c r="AB1242" s="90"/>
      <c r="AC1242" s="90"/>
      <c r="AD1242" s="90"/>
      <c r="AE1242" s="90"/>
    </row>
    <row r="1243" spans="1:31" ht="20.25" x14ac:dyDescent="0.3">
      <c r="A1243" s="99"/>
      <c r="B1243" s="90"/>
      <c r="C1243" s="90"/>
      <c r="D1243" s="90"/>
      <c r="E1243" s="90"/>
      <c r="F1243" s="90"/>
      <c r="G1243" s="90"/>
      <c r="H1243" s="90"/>
      <c r="I1243" s="90"/>
      <c r="J1243" s="90"/>
      <c r="K1243" s="90"/>
      <c r="L1243" s="90"/>
      <c r="M1243" s="90"/>
      <c r="N1243" s="90"/>
      <c r="O1243" s="90"/>
      <c r="P1243" s="90"/>
      <c r="Q1243" s="90"/>
      <c r="R1243" s="90"/>
      <c r="S1243" s="90"/>
      <c r="T1243" s="90"/>
      <c r="U1243" s="90"/>
      <c r="V1243" s="90"/>
      <c r="W1243" s="90"/>
      <c r="X1243" s="90"/>
      <c r="Y1243" s="90"/>
      <c r="Z1243" s="90"/>
      <c r="AA1243" s="90"/>
      <c r="AB1243" s="90"/>
      <c r="AC1243" s="90"/>
      <c r="AD1243" s="90"/>
      <c r="AE1243" s="90"/>
    </row>
    <row r="1244" spans="1:31" ht="20.25" x14ac:dyDescent="0.3">
      <c r="A1244" s="99"/>
      <c r="B1244" s="90"/>
      <c r="C1244" s="90"/>
      <c r="D1244" s="90"/>
      <c r="E1244" s="90"/>
      <c r="F1244" s="90"/>
      <c r="G1244" s="90"/>
      <c r="H1244" s="90"/>
      <c r="I1244" s="90"/>
      <c r="J1244" s="90"/>
      <c r="K1244" s="90"/>
      <c r="L1244" s="90"/>
      <c r="M1244" s="90"/>
      <c r="N1244" s="90"/>
      <c r="O1244" s="90"/>
      <c r="P1244" s="90"/>
      <c r="Q1244" s="90"/>
      <c r="R1244" s="90"/>
      <c r="S1244" s="90"/>
      <c r="T1244" s="90"/>
      <c r="U1244" s="90"/>
      <c r="V1244" s="90"/>
      <c r="W1244" s="90"/>
      <c r="X1244" s="90"/>
      <c r="Y1244" s="90"/>
      <c r="Z1244" s="90"/>
      <c r="AA1244" s="90"/>
      <c r="AB1244" s="90"/>
      <c r="AC1244" s="90"/>
      <c r="AD1244" s="90"/>
      <c r="AE1244" s="90"/>
    </row>
    <row r="1245" spans="1:31" ht="20.25" x14ac:dyDescent="0.3">
      <c r="A1245" s="99"/>
      <c r="B1245" s="90"/>
      <c r="C1245" s="90"/>
      <c r="D1245" s="90"/>
      <c r="E1245" s="90"/>
      <c r="F1245" s="90"/>
      <c r="G1245" s="90"/>
      <c r="H1245" s="90"/>
      <c r="I1245" s="90"/>
      <c r="J1245" s="90"/>
      <c r="K1245" s="90"/>
      <c r="L1245" s="90"/>
      <c r="M1245" s="90"/>
      <c r="N1245" s="90"/>
      <c r="O1245" s="90"/>
      <c r="P1245" s="90"/>
      <c r="Q1245" s="90"/>
      <c r="R1245" s="90"/>
      <c r="S1245" s="90"/>
      <c r="T1245" s="90"/>
      <c r="U1245" s="90"/>
      <c r="V1245" s="90"/>
      <c r="W1245" s="90"/>
      <c r="X1245" s="90"/>
      <c r="Y1245" s="90"/>
      <c r="Z1245" s="90"/>
      <c r="AA1245" s="90"/>
      <c r="AB1245" s="90"/>
      <c r="AC1245" s="90"/>
      <c r="AD1245" s="90"/>
      <c r="AE1245" s="90"/>
    </row>
    <row r="1246" spans="1:31" ht="20.25" x14ac:dyDescent="0.3">
      <c r="A1246" s="99"/>
      <c r="B1246" s="90"/>
      <c r="C1246" s="90"/>
      <c r="D1246" s="90"/>
      <c r="E1246" s="90"/>
      <c r="F1246" s="90"/>
      <c r="G1246" s="90"/>
      <c r="H1246" s="90"/>
      <c r="I1246" s="90"/>
      <c r="J1246" s="90"/>
      <c r="K1246" s="90"/>
      <c r="L1246" s="90"/>
      <c r="M1246" s="90"/>
      <c r="N1246" s="90"/>
      <c r="O1246" s="90"/>
      <c r="P1246" s="90"/>
      <c r="Q1246" s="90"/>
      <c r="R1246" s="90"/>
      <c r="S1246" s="90"/>
      <c r="T1246" s="90"/>
      <c r="U1246" s="90"/>
      <c r="V1246" s="90"/>
      <c r="W1246" s="90"/>
      <c r="X1246" s="90"/>
      <c r="Y1246" s="90"/>
      <c r="Z1246" s="90"/>
      <c r="AA1246" s="90"/>
      <c r="AB1246" s="90"/>
      <c r="AC1246" s="90"/>
      <c r="AD1246" s="90"/>
      <c r="AE1246" s="90"/>
    </row>
    <row r="1247" spans="1:31" ht="20.25" x14ac:dyDescent="0.3">
      <c r="A1247" s="99"/>
      <c r="B1247" s="90"/>
      <c r="C1247" s="90"/>
      <c r="D1247" s="90"/>
      <c r="E1247" s="90"/>
      <c r="F1247" s="90"/>
      <c r="G1247" s="90"/>
      <c r="H1247" s="90"/>
      <c r="I1247" s="90"/>
      <c r="J1247" s="90"/>
      <c r="K1247" s="90"/>
      <c r="L1247" s="90"/>
      <c r="M1247" s="90"/>
      <c r="N1247" s="90"/>
      <c r="O1247" s="90"/>
      <c r="P1247" s="90"/>
      <c r="Q1247" s="90"/>
      <c r="R1247" s="90"/>
      <c r="S1247" s="90"/>
      <c r="T1247" s="90"/>
      <c r="U1247" s="90"/>
      <c r="V1247" s="90"/>
      <c r="W1247" s="90"/>
      <c r="X1247" s="90"/>
      <c r="Y1247" s="90"/>
      <c r="Z1247" s="90"/>
      <c r="AA1247" s="90"/>
      <c r="AB1247" s="90"/>
      <c r="AC1247" s="90"/>
      <c r="AD1247" s="90"/>
      <c r="AE1247" s="90"/>
    </row>
    <row r="1248" spans="1:31" ht="20.25" x14ac:dyDescent="0.3">
      <c r="A1248" s="99"/>
      <c r="B1248" s="90"/>
      <c r="C1248" s="90"/>
      <c r="D1248" s="90"/>
      <c r="E1248" s="90"/>
      <c r="F1248" s="90"/>
      <c r="G1248" s="90"/>
      <c r="H1248" s="90"/>
      <c r="I1248" s="90"/>
      <c r="J1248" s="90"/>
      <c r="K1248" s="90"/>
      <c r="L1248" s="90"/>
      <c r="M1248" s="90"/>
      <c r="N1248" s="90"/>
      <c r="O1248" s="90"/>
      <c r="P1248" s="90"/>
      <c r="Q1248" s="90"/>
      <c r="R1248" s="90"/>
      <c r="S1248" s="90"/>
      <c r="T1248" s="90"/>
      <c r="U1248" s="90"/>
      <c r="V1248" s="90"/>
      <c r="W1248" s="90"/>
      <c r="X1248" s="90"/>
      <c r="Y1248" s="90"/>
      <c r="Z1248" s="90"/>
      <c r="AA1248" s="90"/>
      <c r="AB1248" s="90"/>
      <c r="AC1248" s="90"/>
      <c r="AD1248" s="90"/>
      <c r="AE1248" s="90"/>
    </row>
    <row r="1249" spans="1:31" ht="20.25" x14ac:dyDescent="0.3">
      <c r="A1249" s="99"/>
      <c r="B1249" s="90"/>
      <c r="C1249" s="90"/>
      <c r="D1249" s="90"/>
      <c r="E1249" s="90"/>
      <c r="F1249" s="90"/>
      <c r="G1249" s="90"/>
      <c r="H1249" s="90"/>
      <c r="I1249" s="90"/>
      <c r="J1249" s="90"/>
      <c r="K1249" s="90"/>
      <c r="L1249" s="90"/>
      <c r="M1249" s="90"/>
      <c r="N1249" s="90"/>
      <c r="O1249" s="90"/>
      <c r="P1249" s="90"/>
      <c r="Q1249" s="90"/>
      <c r="R1249" s="90"/>
      <c r="S1249" s="90"/>
      <c r="T1249" s="90"/>
      <c r="U1249" s="90"/>
      <c r="V1249" s="90"/>
      <c r="W1249" s="90"/>
      <c r="X1249" s="90"/>
      <c r="Y1249" s="90"/>
      <c r="Z1249" s="90"/>
      <c r="AA1249" s="90"/>
      <c r="AB1249" s="90"/>
      <c r="AC1249" s="90"/>
      <c r="AD1249" s="90"/>
      <c r="AE1249" s="90"/>
    </row>
    <row r="1250" spans="1:31" ht="20.25" x14ac:dyDescent="0.3">
      <c r="A1250" s="99"/>
      <c r="B1250" s="90"/>
      <c r="C1250" s="90"/>
      <c r="D1250" s="90"/>
      <c r="E1250" s="90"/>
      <c r="F1250" s="90"/>
      <c r="G1250" s="90"/>
      <c r="H1250" s="90"/>
      <c r="I1250" s="90"/>
      <c r="J1250" s="90"/>
      <c r="K1250" s="90"/>
      <c r="L1250" s="90"/>
      <c r="M1250" s="90"/>
      <c r="N1250" s="90"/>
      <c r="O1250" s="90"/>
      <c r="P1250" s="90"/>
      <c r="Q1250" s="90"/>
      <c r="R1250" s="90"/>
      <c r="S1250" s="90"/>
      <c r="T1250" s="90"/>
      <c r="U1250" s="90"/>
      <c r="V1250" s="90"/>
      <c r="W1250" s="90"/>
      <c r="X1250" s="90"/>
      <c r="Y1250" s="90"/>
      <c r="Z1250" s="90"/>
      <c r="AA1250" s="90"/>
      <c r="AB1250" s="90"/>
      <c r="AC1250" s="90"/>
      <c r="AD1250" s="90"/>
      <c r="AE1250" s="90"/>
    </row>
    <row r="1251" spans="1:31" ht="20.25" x14ac:dyDescent="0.3">
      <c r="A1251" s="99"/>
      <c r="B1251" s="90"/>
      <c r="C1251" s="90"/>
      <c r="D1251" s="90"/>
      <c r="E1251" s="90"/>
      <c r="F1251" s="90"/>
      <c r="G1251" s="90"/>
      <c r="H1251" s="90"/>
      <c r="I1251" s="90"/>
      <c r="J1251" s="90"/>
      <c r="K1251" s="90"/>
      <c r="L1251" s="90"/>
      <c r="M1251" s="90"/>
      <c r="N1251" s="90"/>
      <c r="O1251" s="90"/>
      <c r="P1251" s="90"/>
      <c r="Q1251" s="90"/>
      <c r="R1251" s="90"/>
      <c r="S1251" s="90"/>
      <c r="T1251" s="90"/>
      <c r="U1251" s="90"/>
      <c r="V1251" s="90"/>
      <c r="W1251" s="90"/>
      <c r="X1251" s="90"/>
      <c r="Y1251" s="90"/>
      <c r="Z1251" s="90"/>
      <c r="AA1251" s="90"/>
      <c r="AB1251" s="90"/>
      <c r="AC1251" s="90"/>
      <c r="AD1251" s="90"/>
      <c r="AE1251" s="90"/>
    </row>
    <row r="1252" spans="1:31" ht="20.25" x14ac:dyDescent="0.3">
      <c r="A1252" s="99"/>
      <c r="B1252" s="90"/>
      <c r="C1252" s="90"/>
      <c r="D1252" s="90"/>
      <c r="E1252" s="90"/>
      <c r="F1252" s="90"/>
      <c r="G1252" s="90"/>
      <c r="H1252" s="90"/>
      <c r="I1252" s="90"/>
      <c r="J1252" s="90"/>
      <c r="K1252" s="90"/>
      <c r="L1252" s="90"/>
      <c r="M1252" s="90"/>
      <c r="N1252" s="90"/>
      <c r="O1252" s="90"/>
      <c r="P1252" s="90"/>
      <c r="Q1252" s="90"/>
      <c r="R1252" s="90"/>
      <c r="S1252" s="90"/>
      <c r="T1252" s="90"/>
      <c r="U1252" s="90"/>
      <c r="V1252" s="90"/>
      <c r="W1252" s="90"/>
      <c r="X1252" s="90"/>
      <c r="Y1252" s="90"/>
      <c r="Z1252" s="90"/>
      <c r="AA1252" s="90"/>
      <c r="AB1252" s="90"/>
      <c r="AC1252" s="90"/>
      <c r="AD1252" s="90"/>
      <c r="AE1252" s="90"/>
    </row>
    <row r="1253" spans="1:31" ht="20.25" x14ac:dyDescent="0.3">
      <c r="A1253" s="99"/>
      <c r="B1253" s="90"/>
      <c r="C1253" s="90"/>
      <c r="D1253" s="90"/>
      <c r="E1253" s="90"/>
      <c r="F1253" s="90"/>
      <c r="G1253" s="90"/>
      <c r="H1253" s="90"/>
      <c r="I1253" s="90"/>
      <c r="J1253" s="90"/>
      <c r="K1253" s="90"/>
      <c r="L1253" s="90"/>
      <c r="M1253" s="90"/>
      <c r="N1253" s="90"/>
      <c r="O1253" s="90"/>
      <c r="P1253" s="90"/>
      <c r="Q1253" s="90"/>
      <c r="R1253" s="90"/>
      <c r="S1253" s="90"/>
      <c r="T1253" s="90"/>
      <c r="U1253" s="90"/>
      <c r="V1253" s="90"/>
      <c r="W1253" s="90"/>
      <c r="X1253" s="90"/>
      <c r="Y1253" s="90"/>
      <c r="Z1253" s="90"/>
      <c r="AA1253" s="90"/>
      <c r="AB1253" s="90"/>
      <c r="AC1253" s="90"/>
      <c r="AD1253" s="90"/>
      <c r="AE1253" s="90"/>
    </row>
    <row r="1254" spans="1:31" ht="20.25" x14ac:dyDescent="0.3">
      <c r="A1254" s="99"/>
      <c r="B1254" s="90"/>
      <c r="C1254" s="90"/>
      <c r="D1254" s="90"/>
      <c r="E1254" s="90"/>
      <c r="F1254" s="90"/>
      <c r="G1254" s="90"/>
      <c r="H1254" s="90"/>
      <c r="I1254" s="90"/>
      <c r="J1254" s="90"/>
      <c r="K1254" s="90"/>
      <c r="L1254" s="90"/>
      <c r="M1254" s="90"/>
      <c r="N1254" s="90"/>
      <c r="O1254" s="90"/>
      <c r="P1254" s="90"/>
      <c r="Q1254" s="90"/>
      <c r="R1254" s="90"/>
      <c r="S1254" s="90"/>
      <c r="T1254" s="90"/>
      <c r="U1254" s="90"/>
      <c r="V1254" s="90"/>
      <c r="W1254" s="90"/>
      <c r="X1254" s="90"/>
      <c r="Y1254" s="90"/>
      <c r="Z1254" s="90"/>
      <c r="AA1254" s="90"/>
      <c r="AB1254" s="90"/>
      <c r="AC1254" s="90"/>
      <c r="AD1254" s="90"/>
      <c r="AE1254" s="90"/>
    </row>
    <row r="1255" spans="1:31" ht="20.25" x14ac:dyDescent="0.3">
      <c r="A1255" s="99"/>
      <c r="B1255" s="90"/>
      <c r="C1255" s="90"/>
      <c r="D1255" s="90"/>
      <c r="E1255" s="90"/>
      <c r="F1255" s="90"/>
      <c r="G1255" s="90"/>
      <c r="H1255" s="90"/>
      <c r="I1255" s="90"/>
      <c r="J1255" s="90"/>
      <c r="K1255" s="90"/>
      <c r="L1255" s="90"/>
      <c r="M1255" s="90"/>
      <c r="N1255" s="90"/>
      <c r="O1255" s="90"/>
      <c r="P1255" s="90"/>
      <c r="Q1255" s="90"/>
      <c r="R1255" s="90"/>
      <c r="S1255" s="90"/>
      <c r="T1255" s="90"/>
      <c r="U1255" s="90"/>
      <c r="V1255" s="90"/>
      <c r="W1255" s="90"/>
      <c r="X1255" s="90"/>
      <c r="Y1255" s="90"/>
      <c r="Z1255" s="90"/>
      <c r="AA1255" s="90"/>
      <c r="AB1255" s="90"/>
      <c r="AC1255" s="90"/>
      <c r="AD1255" s="90"/>
      <c r="AE1255" s="90"/>
    </row>
    <row r="1256" spans="1:31" ht="20.25" x14ac:dyDescent="0.3">
      <c r="A1256" s="99"/>
      <c r="B1256" s="90"/>
      <c r="C1256" s="90"/>
      <c r="D1256" s="90"/>
      <c r="E1256" s="90"/>
      <c r="F1256" s="90"/>
      <c r="G1256" s="90"/>
      <c r="H1256" s="90"/>
      <c r="I1256" s="90"/>
      <c r="J1256" s="90"/>
      <c r="K1256" s="90"/>
      <c r="L1256" s="90"/>
      <c r="M1256" s="90"/>
      <c r="N1256" s="90"/>
      <c r="O1256" s="90"/>
      <c r="P1256" s="90"/>
      <c r="Q1256" s="90"/>
      <c r="R1256" s="90"/>
      <c r="S1256" s="90"/>
      <c r="T1256" s="90"/>
      <c r="U1256" s="90"/>
      <c r="V1256" s="90"/>
      <c r="W1256" s="90"/>
      <c r="X1256" s="90"/>
      <c r="Y1256" s="90"/>
      <c r="Z1256" s="90"/>
      <c r="AA1256" s="90"/>
      <c r="AB1256" s="90"/>
      <c r="AC1256" s="90"/>
      <c r="AD1256" s="90"/>
      <c r="AE1256" s="90"/>
    </row>
    <row r="1257" spans="1:31" ht="20.25" x14ac:dyDescent="0.3">
      <c r="A1257" s="99"/>
      <c r="B1257" s="90"/>
      <c r="C1257" s="90"/>
      <c r="D1257" s="90"/>
      <c r="E1257" s="90"/>
      <c r="F1257" s="90"/>
      <c r="G1257" s="90"/>
      <c r="H1257" s="90"/>
      <c r="I1257" s="90"/>
      <c r="J1257" s="90"/>
      <c r="K1257" s="90"/>
      <c r="L1257" s="90"/>
      <c r="M1257" s="90"/>
      <c r="N1257" s="90"/>
      <c r="O1257" s="90"/>
      <c r="P1257" s="90"/>
      <c r="Q1257" s="90"/>
      <c r="R1257" s="90"/>
      <c r="S1257" s="90"/>
      <c r="T1257" s="90"/>
      <c r="U1257" s="90"/>
      <c r="V1257" s="90"/>
      <c r="W1257" s="90"/>
      <c r="X1257" s="90"/>
      <c r="Y1257" s="90"/>
      <c r="Z1257" s="90"/>
      <c r="AA1257" s="90"/>
      <c r="AB1257" s="90"/>
      <c r="AC1257" s="90"/>
      <c r="AD1257" s="90"/>
      <c r="AE1257" s="90"/>
    </row>
    <row r="1258" spans="1:31" ht="20.25" x14ac:dyDescent="0.3">
      <c r="A1258" s="99"/>
      <c r="B1258" s="90"/>
      <c r="C1258" s="90"/>
      <c r="D1258" s="90"/>
      <c r="E1258" s="90"/>
      <c r="F1258" s="90"/>
      <c r="G1258" s="90"/>
      <c r="H1258" s="90"/>
      <c r="I1258" s="90"/>
      <c r="J1258" s="90"/>
      <c r="K1258" s="90"/>
      <c r="L1258" s="90"/>
      <c r="M1258" s="90"/>
      <c r="N1258" s="90"/>
      <c r="O1258" s="90"/>
      <c r="P1258" s="90"/>
      <c r="Q1258" s="90"/>
      <c r="R1258" s="90"/>
      <c r="S1258" s="90"/>
      <c r="T1258" s="90"/>
      <c r="U1258" s="90"/>
      <c r="V1258" s="90"/>
      <c r="W1258" s="90"/>
      <c r="X1258" s="90"/>
      <c r="Y1258" s="90"/>
      <c r="Z1258" s="90"/>
      <c r="AA1258" s="90"/>
      <c r="AB1258" s="90"/>
      <c r="AC1258" s="90"/>
      <c r="AD1258" s="90"/>
      <c r="AE1258" s="90"/>
    </row>
    <row r="1259" spans="1:31" ht="20.25" x14ac:dyDescent="0.3">
      <c r="A1259" s="99"/>
      <c r="B1259" s="90"/>
      <c r="C1259" s="90"/>
      <c r="D1259" s="90"/>
      <c r="E1259" s="90"/>
      <c r="F1259" s="90"/>
      <c r="G1259" s="90"/>
      <c r="H1259" s="90"/>
      <c r="I1259" s="90"/>
      <c r="J1259" s="90"/>
      <c r="K1259" s="90"/>
      <c r="L1259" s="90"/>
      <c r="M1259" s="90"/>
      <c r="N1259" s="90"/>
      <c r="O1259" s="90"/>
      <c r="P1259" s="90"/>
      <c r="Q1259" s="90"/>
      <c r="R1259" s="90"/>
      <c r="S1259" s="90"/>
      <c r="T1259" s="90"/>
      <c r="U1259" s="90"/>
      <c r="V1259" s="90"/>
      <c r="W1259" s="90"/>
      <c r="X1259" s="90"/>
      <c r="Y1259" s="90"/>
      <c r="Z1259" s="90"/>
      <c r="AA1259" s="90"/>
      <c r="AB1259" s="90"/>
      <c r="AC1259" s="90"/>
      <c r="AD1259" s="90"/>
      <c r="AE1259" s="90"/>
    </row>
    <row r="1260" spans="1:31" ht="20.25" x14ac:dyDescent="0.3">
      <c r="A1260" s="99"/>
      <c r="B1260" s="90"/>
      <c r="C1260" s="90"/>
      <c r="D1260" s="90"/>
      <c r="E1260" s="90"/>
      <c r="F1260" s="90"/>
      <c r="G1260" s="90"/>
      <c r="H1260" s="90"/>
      <c r="I1260" s="90"/>
      <c r="J1260" s="90"/>
      <c r="K1260" s="90"/>
      <c r="L1260" s="90"/>
      <c r="M1260" s="90"/>
      <c r="N1260" s="90"/>
      <c r="O1260" s="90"/>
      <c r="P1260" s="90"/>
      <c r="Q1260" s="90"/>
      <c r="R1260" s="90"/>
      <c r="S1260" s="90"/>
      <c r="T1260" s="90"/>
      <c r="U1260" s="90"/>
      <c r="V1260" s="90"/>
      <c r="W1260" s="90"/>
      <c r="X1260" s="90"/>
      <c r="Y1260" s="90"/>
      <c r="Z1260" s="90"/>
      <c r="AA1260" s="90"/>
      <c r="AB1260" s="90"/>
      <c r="AC1260" s="90"/>
      <c r="AD1260" s="90"/>
      <c r="AE1260" s="90"/>
    </row>
    <row r="1261" spans="1:31" ht="20.25" x14ac:dyDescent="0.3">
      <c r="A1261" s="99"/>
      <c r="B1261" s="90"/>
      <c r="C1261" s="90"/>
      <c r="D1261" s="90"/>
      <c r="E1261" s="90"/>
      <c r="F1261" s="90"/>
      <c r="G1261" s="90"/>
      <c r="H1261" s="90"/>
      <c r="I1261" s="90"/>
      <c r="J1261" s="90"/>
      <c r="K1261" s="90"/>
      <c r="L1261" s="90"/>
      <c r="M1261" s="90"/>
      <c r="N1261" s="90"/>
      <c r="O1261" s="90"/>
      <c r="P1261" s="90"/>
      <c r="Q1261" s="90"/>
      <c r="R1261" s="90"/>
      <c r="S1261" s="90"/>
      <c r="T1261" s="90"/>
      <c r="U1261" s="90"/>
      <c r="V1261" s="90"/>
      <c r="W1261" s="90"/>
      <c r="X1261" s="90"/>
      <c r="Y1261" s="90"/>
      <c r="Z1261" s="90"/>
      <c r="AA1261" s="90"/>
      <c r="AB1261" s="90"/>
      <c r="AC1261" s="90"/>
      <c r="AD1261" s="90"/>
      <c r="AE1261" s="90"/>
    </row>
    <row r="1262" spans="1:31" ht="20.25" x14ac:dyDescent="0.3">
      <c r="A1262" s="99"/>
      <c r="B1262" s="90"/>
      <c r="C1262" s="90"/>
      <c r="D1262" s="90"/>
      <c r="E1262" s="90"/>
      <c r="F1262" s="90"/>
      <c r="G1262" s="90"/>
      <c r="H1262" s="90"/>
      <c r="I1262" s="90"/>
      <c r="J1262" s="90"/>
      <c r="K1262" s="90"/>
      <c r="L1262" s="90"/>
      <c r="M1262" s="90"/>
      <c r="N1262" s="90"/>
      <c r="O1262" s="90"/>
      <c r="P1262" s="90"/>
      <c r="Q1262" s="90"/>
      <c r="R1262" s="90"/>
      <c r="S1262" s="90"/>
      <c r="T1262" s="90"/>
      <c r="U1262" s="90"/>
      <c r="V1262" s="90"/>
      <c r="W1262" s="90"/>
      <c r="X1262" s="90"/>
      <c r="Y1262" s="90"/>
      <c r="Z1262" s="90"/>
      <c r="AA1262" s="90"/>
      <c r="AB1262" s="90"/>
      <c r="AC1262" s="90"/>
      <c r="AD1262" s="90"/>
      <c r="AE1262" s="90"/>
    </row>
    <row r="1263" spans="1:31" ht="20.25" x14ac:dyDescent="0.3">
      <c r="A1263" s="99"/>
      <c r="B1263" s="90"/>
      <c r="C1263" s="90"/>
      <c r="D1263" s="90"/>
      <c r="E1263" s="90"/>
      <c r="F1263" s="90"/>
      <c r="G1263" s="90"/>
      <c r="H1263" s="90"/>
      <c r="I1263" s="90"/>
      <c r="J1263" s="90"/>
      <c r="K1263" s="90"/>
      <c r="L1263" s="90"/>
      <c r="M1263" s="90"/>
      <c r="N1263" s="90"/>
      <c r="O1263" s="90"/>
      <c r="P1263" s="90"/>
      <c r="Q1263" s="90"/>
      <c r="R1263" s="90"/>
      <c r="S1263" s="90"/>
      <c r="T1263" s="90"/>
      <c r="U1263" s="90"/>
      <c r="V1263" s="90"/>
      <c r="W1263" s="90"/>
      <c r="X1263" s="90"/>
      <c r="Y1263" s="90"/>
      <c r="Z1263" s="90"/>
      <c r="AA1263" s="90"/>
      <c r="AB1263" s="90"/>
      <c r="AC1263" s="90"/>
      <c r="AD1263" s="90"/>
      <c r="AE1263" s="90"/>
    </row>
    <row r="1264" spans="1:31" ht="20.25" x14ac:dyDescent="0.3">
      <c r="A1264" s="99"/>
      <c r="B1264" s="90"/>
      <c r="C1264" s="90"/>
      <c r="D1264" s="90"/>
      <c r="E1264" s="90"/>
      <c r="F1264" s="90"/>
      <c r="G1264" s="90"/>
      <c r="H1264" s="90"/>
      <c r="I1264" s="90"/>
      <c r="J1264" s="90"/>
      <c r="K1264" s="90"/>
      <c r="L1264" s="90"/>
      <c r="M1264" s="90"/>
      <c r="N1264" s="90"/>
      <c r="O1264" s="90"/>
      <c r="P1264" s="90"/>
      <c r="Q1264" s="90"/>
      <c r="R1264" s="90"/>
      <c r="S1264" s="90"/>
      <c r="T1264" s="90"/>
      <c r="U1264" s="90"/>
      <c r="V1264" s="90"/>
      <c r="W1264" s="90"/>
      <c r="X1264" s="90"/>
      <c r="Y1264" s="90"/>
      <c r="Z1264" s="90"/>
      <c r="AA1264" s="90"/>
      <c r="AB1264" s="90"/>
      <c r="AC1264" s="90"/>
      <c r="AD1264" s="90"/>
      <c r="AE1264" s="90"/>
    </row>
    <row r="1265" spans="1:31" ht="20.25" x14ac:dyDescent="0.3">
      <c r="A1265" s="99"/>
      <c r="B1265" s="90"/>
      <c r="C1265" s="90"/>
      <c r="D1265" s="90"/>
      <c r="E1265" s="90"/>
      <c r="F1265" s="90"/>
      <c r="G1265" s="90"/>
      <c r="H1265" s="90"/>
      <c r="I1265" s="90"/>
      <c r="J1265" s="90"/>
      <c r="K1265" s="90"/>
      <c r="L1265" s="90"/>
      <c r="M1265" s="90"/>
      <c r="N1265" s="90"/>
      <c r="O1265" s="90"/>
      <c r="P1265" s="90"/>
      <c r="Q1265" s="90"/>
      <c r="R1265" s="90"/>
      <c r="S1265" s="90"/>
      <c r="T1265" s="90"/>
      <c r="U1265" s="90"/>
      <c r="V1265" s="90"/>
      <c r="W1265" s="90"/>
      <c r="X1265" s="90"/>
      <c r="Y1265" s="90"/>
      <c r="Z1265" s="90"/>
      <c r="AA1265" s="90"/>
      <c r="AB1265" s="90"/>
      <c r="AC1265" s="90"/>
      <c r="AD1265" s="90"/>
      <c r="AE1265" s="90"/>
    </row>
    <row r="1266" spans="1:31" ht="20.25" x14ac:dyDescent="0.3">
      <c r="A1266" s="99"/>
      <c r="B1266" s="90"/>
      <c r="C1266" s="90"/>
      <c r="D1266" s="90"/>
      <c r="E1266" s="90"/>
      <c r="F1266" s="90"/>
      <c r="G1266" s="90"/>
      <c r="H1266" s="90"/>
      <c r="I1266" s="90"/>
      <c r="J1266" s="90"/>
      <c r="K1266" s="90"/>
      <c r="L1266" s="90"/>
      <c r="M1266" s="90"/>
      <c r="N1266" s="90"/>
      <c r="O1266" s="90"/>
      <c r="P1266" s="90"/>
      <c r="Q1266" s="90"/>
      <c r="R1266" s="90"/>
      <c r="S1266" s="90"/>
      <c r="T1266" s="90"/>
      <c r="U1266" s="90"/>
      <c r="V1266" s="90"/>
      <c r="W1266" s="90"/>
      <c r="X1266" s="90"/>
      <c r="Y1266" s="90"/>
      <c r="Z1266" s="90"/>
      <c r="AA1266" s="90"/>
      <c r="AB1266" s="90"/>
      <c r="AC1266" s="90"/>
      <c r="AD1266" s="90"/>
      <c r="AE1266" s="90"/>
    </row>
    <row r="1267" spans="1:31" ht="20.25" x14ac:dyDescent="0.3">
      <c r="A1267" s="99"/>
      <c r="B1267" s="90"/>
      <c r="C1267" s="90"/>
      <c r="D1267" s="90"/>
      <c r="E1267" s="90"/>
      <c r="F1267" s="90"/>
      <c r="G1267" s="90"/>
      <c r="H1267" s="90"/>
      <c r="I1267" s="90"/>
      <c r="J1267" s="90"/>
      <c r="K1267" s="90"/>
      <c r="L1267" s="90"/>
      <c r="M1267" s="90"/>
      <c r="N1267" s="90"/>
      <c r="O1267" s="90"/>
      <c r="P1267" s="90"/>
      <c r="Q1267" s="90"/>
      <c r="R1267" s="90"/>
      <c r="S1267" s="90"/>
      <c r="T1267" s="90"/>
      <c r="U1267" s="90"/>
      <c r="V1267" s="90"/>
      <c r="W1267" s="90"/>
      <c r="X1267" s="90"/>
      <c r="Y1267" s="90"/>
      <c r="Z1267" s="90"/>
      <c r="AA1267" s="90"/>
      <c r="AB1267" s="90"/>
      <c r="AC1267" s="90"/>
      <c r="AD1267" s="90"/>
      <c r="AE1267" s="90"/>
    </row>
    <row r="1268" spans="1:31" ht="20.25" x14ac:dyDescent="0.3">
      <c r="A1268" s="99"/>
      <c r="B1268" s="90"/>
      <c r="C1268" s="90"/>
      <c r="D1268" s="90"/>
      <c r="E1268" s="90"/>
      <c r="F1268" s="90"/>
      <c r="G1268" s="90"/>
      <c r="H1268" s="90"/>
      <c r="I1268" s="90"/>
      <c r="J1268" s="90"/>
      <c r="K1268" s="90"/>
      <c r="L1268" s="90"/>
      <c r="M1268" s="90"/>
      <c r="N1268" s="90"/>
      <c r="O1268" s="90"/>
      <c r="P1268" s="90"/>
      <c r="Q1268" s="90"/>
      <c r="R1268" s="90"/>
      <c r="S1268" s="90"/>
      <c r="T1268" s="90"/>
      <c r="U1268" s="90"/>
      <c r="V1268" s="90"/>
      <c r="W1268" s="90"/>
      <c r="X1268" s="90"/>
      <c r="Y1268" s="90"/>
      <c r="Z1268" s="90"/>
      <c r="AA1268" s="90"/>
      <c r="AB1268" s="90"/>
      <c r="AC1268" s="90"/>
      <c r="AD1268" s="90"/>
      <c r="AE1268" s="90"/>
    </row>
    <row r="1269" spans="1:31" ht="20.25" x14ac:dyDescent="0.3">
      <c r="A1269" s="99"/>
      <c r="B1269" s="90"/>
      <c r="C1269" s="90"/>
      <c r="D1269" s="90"/>
      <c r="E1269" s="90"/>
      <c r="F1269" s="90"/>
      <c r="G1269" s="90"/>
      <c r="H1269" s="90"/>
      <c r="I1269" s="90"/>
      <c r="J1269" s="90"/>
      <c r="K1269" s="90"/>
      <c r="L1269" s="90"/>
      <c r="M1269" s="90"/>
      <c r="N1269" s="90"/>
      <c r="O1269" s="90"/>
      <c r="P1269" s="90"/>
      <c r="Q1269" s="90"/>
      <c r="R1269" s="90"/>
      <c r="S1269" s="90"/>
      <c r="T1269" s="90"/>
      <c r="U1269" s="90"/>
      <c r="V1269" s="90"/>
      <c r="W1269" s="90"/>
      <c r="X1269" s="90"/>
      <c r="Y1269" s="90"/>
      <c r="Z1269" s="90"/>
      <c r="AA1269" s="90"/>
      <c r="AB1269" s="90"/>
      <c r="AC1269" s="90"/>
      <c r="AD1269" s="90"/>
      <c r="AE1269" s="90"/>
    </row>
    <row r="1270" spans="1:31" ht="20.25" x14ac:dyDescent="0.3">
      <c r="A1270" s="99"/>
      <c r="B1270" s="90"/>
      <c r="C1270" s="90"/>
      <c r="D1270" s="90"/>
      <c r="E1270" s="90"/>
      <c r="F1270" s="90"/>
      <c r="G1270" s="90"/>
      <c r="H1270" s="90"/>
      <c r="I1270" s="90"/>
      <c r="J1270" s="90"/>
      <c r="K1270" s="90"/>
      <c r="L1270" s="90"/>
      <c r="M1270" s="90"/>
      <c r="N1270" s="90"/>
      <c r="O1270" s="90"/>
      <c r="P1270" s="90"/>
      <c r="Q1270" s="90"/>
      <c r="R1270" s="90"/>
      <c r="S1270" s="90"/>
      <c r="T1270" s="90"/>
      <c r="U1270" s="90"/>
      <c r="V1270" s="90"/>
      <c r="W1270" s="90"/>
      <c r="X1270" s="90"/>
      <c r="Y1270" s="90"/>
      <c r="Z1270" s="90"/>
      <c r="AA1270" s="90"/>
      <c r="AB1270" s="90"/>
      <c r="AC1270" s="90"/>
      <c r="AD1270" s="90"/>
      <c r="AE1270" s="90"/>
    </row>
    <row r="1271" spans="1:31" ht="20.25" x14ac:dyDescent="0.3">
      <c r="A1271" s="99"/>
      <c r="B1271" s="90"/>
      <c r="C1271" s="90"/>
      <c r="D1271" s="90"/>
      <c r="E1271" s="90"/>
      <c r="F1271" s="90"/>
      <c r="G1271" s="90"/>
      <c r="H1271" s="90"/>
      <c r="I1271" s="90"/>
      <c r="J1271" s="90"/>
      <c r="K1271" s="90"/>
      <c r="L1271" s="90"/>
      <c r="M1271" s="90"/>
      <c r="N1271" s="90"/>
      <c r="O1271" s="90"/>
      <c r="P1271" s="90"/>
      <c r="Q1271" s="90"/>
      <c r="R1271" s="90"/>
      <c r="S1271" s="90"/>
      <c r="T1271" s="90"/>
      <c r="U1271" s="90"/>
      <c r="V1271" s="90"/>
      <c r="W1271" s="90"/>
      <c r="X1271" s="90"/>
      <c r="Y1271" s="90"/>
      <c r="Z1271" s="90"/>
      <c r="AA1271" s="90"/>
      <c r="AB1271" s="90"/>
      <c r="AC1271" s="90"/>
      <c r="AD1271" s="90"/>
      <c r="AE1271" s="90"/>
    </row>
    <row r="1272" spans="1:31" ht="20.25" x14ac:dyDescent="0.3">
      <c r="A1272" s="99"/>
      <c r="B1272" s="90"/>
      <c r="C1272" s="90"/>
      <c r="D1272" s="90"/>
      <c r="E1272" s="90"/>
      <c r="F1272" s="90"/>
      <c r="G1272" s="90"/>
      <c r="H1272" s="90"/>
      <c r="I1272" s="90"/>
      <c r="J1272" s="90"/>
      <c r="K1272" s="90"/>
      <c r="L1272" s="90"/>
      <c r="M1272" s="90"/>
      <c r="N1272" s="90"/>
      <c r="O1272" s="90"/>
      <c r="P1272" s="90"/>
      <c r="Q1272" s="90"/>
      <c r="R1272" s="90"/>
      <c r="S1272" s="90"/>
      <c r="T1272" s="90"/>
      <c r="U1272" s="90"/>
      <c r="V1272" s="90"/>
      <c r="W1272" s="90"/>
      <c r="X1272" s="90"/>
      <c r="Y1272" s="90"/>
      <c r="Z1272" s="90"/>
      <c r="AA1272" s="90"/>
      <c r="AB1272" s="90"/>
      <c r="AC1272" s="90"/>
      <c r="AD1272" s="90"/>
      <c r="AE1272" s="90"/>
    </row>
    <row r="1273" spans="1:31" ht="20.25" x14ac:dyDescent="0.3">
      <c r="A1273" s="99"/>
      <c r="B1273" s="90"/>
      <c r="C1273" s="90"/>
      <c r="D1273" s="90"/>
      <c r="E1273" s="90"/>
      <c r="F1273" s="90"/>
      <c r="G1273" s="90"/>
      <c r="H1273" s="90"/>
      <c r="I1273" s="90"/>
      <c r="J1273" s="90"/>
      <c r="K1273" s="90"/>
      <c r="L1273" s="90"/>
      <c r="M1273" s="90"/>
      <c r="N1273" s="90"/>
      <c r="O1273" s="90"/>
      <c r="P1273" s="90"/>
      <c r="Q1273" s="90"/>
      <c r="R1273" s="90"/>
      <c r="S1273" s="90"/>
      <c r="T1273" s="90"/>
      <c r="U1273" s="90"/>
      <c r="V1273" s="90"/>
      <c r="W1273" s="90"/>
      <c r="X1273" s="90"/>
      <c r="Y1273" s="90"/>
      <c r="Z1273" s="90"/>
      <c r="AA1273" s="90"/>
      <c r="AB1273" s="90"/>
      <c r="AC1273" s="90"/>
      <c r="AD1273" s="90"/>
      <c r="AE1273" s="90"/>
    </row>
    <row r="1274" spans="1:31" ht="20.25" x14ac:dyDescent="0.3">
      <c r="A1274" s="99"/>
      <c r="B1274" s="90"/>
      <c r="C1274" s="90"/>
      <c r="D1274" s="90"/>
      <c r="E1274" s="90"/>
      <c r="F1274" s="90"/>
      <c r="G1274" s="90"/>
      <c r="H1274" s="90"/>
      <c r="I1274" s="90"/>
      <c r="J1274" s="90"/>
      <c r="K1274" s="90"/>
      <c r="L1274" s="90"/>
      <c r="M1274" s="90"/>
      <c r="N1274" s="90"/>
      <c r="O1274" s="90"/>
      <c r="P1274" s="90"/>
      <c r="Q1274" s="90"/>
      <c r="R1274" s="90"/>
      <c r="S1274" s="90"/>
      <c r="T1274" s="90"/>
      <c r="U1274" s="90"/>
      <c r="V1274" s="90"/>
      <c r="W1274" s="90"/>
      <c r="X1274" s="90"/>
      <c r="Y1274" s="90"/>
      <c r="Z1274" s="90"/>
      <c r="AA1274" s="90"/>
      <c r="AB1274" s="90"/>
      <c r="AC1274" s="90"/>
      <c r="AD1274" s="90"/>
      <c r="AE1274" s="90"/>
    </row>
    <row r="1275" spans="1:31" ht="20.25" x14ac:dyDescent="0.3">
      <c r="A1275" s="99"/>
      <c r="B1275" s="90"/>
      <c r="C1275" s="90"/>
      <c r="D1275" s="90"/>
      <c r="E1275" s="90"/>
      <c r="F1275" s="90"/>
      <c r="G1275" s="90"/>
      <c r="H1275" s="90"/>
      <c r="I1275" s="90"/>
      <c r="J1275" s="90"/>
      <c r="K1275" s="90"/>
      <c r="L1275" s="90"/>
      <c r="M1275" s="90"/>
      <c r="N1275" s="90"/>
      <c r="O1275" s="90"/>
      <c r="P1275" s="90"/>
      <c r="Q1275" s="90"/>
      <c r="R1275" s="90"/>
      <c r="S1275" s="90"/>
      <c r="T1275" s="90"/>
      <c r="U1275" s="90"/>
      <c r="V1275" s="90"/>
      <c r="W1275" s="90"/>
      <c r="X1275" s="90"/>
      <c r="Y1275" s="90"/>
      <c r="Z1275" s="90"/>
      <c r="AA1275" s="90"/>
      <c r="AB1275" s="90"/>
      <c r="AC1275" s="90"/>
      <c r="AD1275" s="90"/>
      <c r="AE1275" s="90"/>
    </row>
    <row r="1276" spans="1:31" ht="20.25" x14ac:dyDescent="0.3">
      <c r="A1276" s="99"/>
      <c r="B1276" s="90"/>
      <c r="C1276" s="90"/>
      <c r="D1276" s="90"/>
      <c r="E1276" s="90"/>
      <c r="F1276" s="90"/>
      <c r="G1276" s="90"/>
      <c r="H1276" s="90"/>
      <c r="I1276" s="90"/>
      <c r="J1276" s="90"/>
      <c r="K1276" s="90"/>
      <c r="L1276" s="90"/>
      <c r="M1276" s="90"/>
      <c r="N1276" s="90"/>
      <c r="O1276" s="90"/>
      <c r="P1276" s="90"/>
      <c r="Q1276" s="90"/>
      <c r="R1276" s="90"/>
      <c r="S1276" s="90"/>
      <c r="T1276" s="90"/>
      <c r="U1276" s="90"/>
      <c r="V1276" s="90"/>
      <c r="W1276" s="90"/>
      <c r="X1276" s="90"/>
      <c r="Y1276" s="90"/>
      <c r="Z1276" s="90"/>
      <c r="AA1276" s="90"/>
      <c r="AB1276" s="90"/>
      <c r="AC1276" s="90"/>
      <c r="AD1276" s="90"/>
      <c r="AE1276" s="90"/>
    </row>
    <row r="1277" spans="1:31" ht="20.25" x14ac:dyDescent="0.3">
      <c r="A1277" s="99"/>
      <c r="B1277" s="90"/>
      <c r="C1277" s="90"/>
      <c r="D1277" s="90"/>
      <c r="E1277" s="90"/>
      <c r="F1277" s="90"/>
      <c r="G1277" s="90"/>
      <c r="H1277" s="90"/>
      <c r="I1277" s="90"/>
      <c r="J1277" s="90"/>
      <c r="K1277" s="90"/>
      <c r="L1277" s="90"/>
      <c r="M1277" s="90"/>
      <c r="N1277" s="90"/>
      <c r="O1277" s="90"/>
      <c r="P1277" s="90"/>
      <c r="Q1277" s="90"/>
      <c r="R1277" s="90"/>
      <c r="S1277" s="90"/>
      <c r="T1277" s="90"/>
      <c r="U1277" s="90"/>
      <c r="V1277" s="90"/>
      <c r="W1277" s="90"/>
      <c r="X1277" s="90"/>
      <c r="Y1277" s="90"/>
      <c r="Z1277" s="90"/>
      <c r="AA1277" s="90"/>
      <c r="AB1277" s="90"/>
      <c r="AC1277" s="90"/>
      <c r="AD1277" s="90"/>
      <c r="AE1277" s="90"/>
    </row>
    <row r="1278" spans="1:31" ht="20.25" x14ac:dyDescent="0.3">
      <c r="A1278" s="99"/>
      <c r="B1278" s="90"/>
      <c r="C1278" s="90"/>
      <c r="D1278" s="90"/>
      <c r="E1278" s="90"/>
      <c r="F1278" s="90"/>
      <c r="G1278" s="90"/>
      <c r="H1278" s="90"/>
      <c r="I1278" s="90"/>
      <c r="J1278" s="90"/>
      <c r="K1278" s="90"/>
      <c r="L1278" s="90"/>
      <c r="M1278" s="90"/>
      <c r="N1278" s="90"/>
      <c r="O1278" s="90"/>
      <c r="P1278" s="90"/>
      <c r="Q1278" s="90"/>
      <c r="R1278" s="90"/>
      <c r="S1278" s="90"/>
      <c r="T1278" s="90"/>
      <c r="U1278" s="90"/>
      <c r="V1278" s="90"/>
      <c r="W1278" s="90"/>
      <c r="X1278" s="90"/>
      <c r="Y1278" s="90"/>
      <c r="Z1278" s="90"/>
      <c r="AA1278" s="90"/>
      <c r="AB1278" s="90"/>
      <c r="AC1278" s="90"/>
      <c r="AD1278" s="90"/>
      <c r="AE1278" s="90"/>
    </row>
    <row r="1279" spans="1:31" ht="20.25" x14ac:dyDescent="0.3">
      <c r="A1279" s="99"/>
      <c r="B1279" s="90"/>
      <c r="C1279" s="90"/>
      <c r="D1279" s="90"/>
      <c r="E1279" s="90"/>
      <c r="F1279" s="90"/>
      <c r="G1279" s="90"/>
      <c r="H1279" s="90"/>
      <c r="I1279" s="90"/>
      <c r="J1279" s="90"/>
      <c r="K1279" s="90"/>
      <c r="L1279" s="90"/>
      <c r="M1279" s="90"/>
      <c r="N1279" s="90"/>
      <c r="O1279" s="90"/>
      <c r="P1279" s="90"/>
      <c r="Q1279" s="90"/>
      <c r="R1279" s="90"/>
      <c r="S1279" s="90"/>
      <c r="T1279" s="90"/>
      <c r="U1279" s="90"/>
      <c r="V1279" s="90"/>
      <c r="W1279" s="90"/>
      <c r="X1279" s="90"/>
      <c r="Y1279" s="90"/>
      <c r="Z1279" s="90"/>
      <c r="AA1279" s="90"/>
      <c r="AB1279" s="90"/>
      <c r="AC1279" s="90"/>
      <c r="AD1279" s="90"/>
      <c r="AE1279" s="90"/>
    </row>
    <row r="1280" spans="1:31" ht="20.25" x14ac:dyDescent="0.3">
      <c r="A1280" s="99"/>
      <c r="B1280" s="90"/>
      <c r="C1280" s="90"/>
      <c r="D1280" s="90"/>
      <c r="E1280" s="90"/>
      <c r="F1280" s="90"/>
      <c r="G1280" s="90"/>
      <c r="H1280" s="90"/>
      <c r="I1280" s="90"/>
      <c r="J1280" s="90"/>
      <c r="K1280" s="90"/>
      <c r="L1280" s="90"/>
      <c r="M1280" s="90"/>
      <c r="N1280" s="90"/>
      <c r="O1280" s="90"/>
      <c r="P1280" s="90"/>
      <c r="Q1280" s="90"/>
      <c r="R1280" s="90"/>
      <c r="S1280" s="90"/>
      <c r="T1280" s="90"/>
      <c r="U1280" s="90"/>
      <c r="V1280" s="90"/>
      <c r="W1280" s="90"/>
      <c r="X1280" s="90"/>
      <c r="Y1280" s="90"/>
      <c r="Z1280" s="90"/>
      <c r="AA1280" s="90"/>
      <c r="AB1280" s="90"/>
      <c r="AC1280" s="90"/>
      <c r="AD1280" s="90"/>
      <c r="AE1280" s="90"/>
    </row>
    <row r="1281" spans="1:31" ht="20.25" x14ac:dyDescent="0.3">
      <c r="A1281" s="99"/>
      <c r="B1281" s="90"/>
      <c r="C1281" s="90"/>
      <c r="D1281" s="90"/>
      <c r="E1281" s="90"/>
      <c r="F1281" s="90"/>
      <c r="G1281" s="90"/>
      <c r="H1281" s="90"/>
      <c r="I1281" s="90"/>
      <c r="J1281" s="90"/>
      <c r="K1281" s="90"/>
      <c r="L1281" s="90"/>
      <c r="M1281" s="90"/>
      <c r="N1281" s="90"/>
      <c r="O1281" s="90"/>
      <c r="P1281" s="90"/>
      <c r="Q1281" s="90"/>
      <c r="R1281" s="90"/>
      <c r="S1281" s="90"/>
      <c r="T1281" s="90"/>
      <c r="U1281" s="90"/>
      <c r="V1281" s="90"/>
      <c r="W1281" s="90"/>
      <c r="X1281" s="90"/>
      <c r="Y1281" s="90"/>
      <c r="Z1281" s="90"/>
      <c r="AA1281" s="90"/>
      <c r="AB1281" s="90"/>
      <c r="AC1281" s="90"/>
      <c r="AD1281" s="90"/>
      <c r="AE1281" s="90"/>
    </row>
    <row r="1282" spans="1:31" ht="20.25" x14ac:dyDescent="0.3">
      <c r="A1282" s="99"/>
      <c r="B1282" s="90"/>
      <c r="C1282" s="90"/>
      <c r="D1282" s="90"/>
      <c r="E1282" s="90"/>
      <c r="F1282" s="90"/>
      <c r="G1282" s="90"/>
      <c r="H1282" s="90"/>
      <c r="I1282" s="90"/>
      <c r="J1282" s="90"/>
      <c r="K1282" s="90"/>
      <c r="L1282" s="90"/>
      <c r="M1282" s="90"/>
      <c r="N1282" s="90"/>
      <c r="O1282" s="90"/>
      <c r="P1282" s="90"/>
      <c r="Q1282" s="90"/>
      <c r="R1282" s="90"/>
      <c r="S1282" s="90"/>
      <c r="T1282" s="90"/>
      <c r="U1282" s="90"/>
      <c r="V1282" s="90"/>
      <c r="W1282" s="90"/>
      <c r="X1282" s="90"/>
      <c r="Y1282" s="90"/>
      <c r="Z1282" s="90"/>
      <c r="AA1282" s="90"/>
      <c r="AB1282" s="90"/>
      <c r="AC1282" s="90"/>
      <c r="AD1282" s="90"/>
      <c r="AE1282" s="90"/>
    </row>
    <row r="1283" spans="1:31" ht="20.25" x14ac:dyDescent="0.3">
      <c r="A1283" s="99"/>
      <c r="B1283" s="90"/>
      <c r="C1283" s="90"/>
      <c r="D1283" s="90"/>
      <c r="E1283" s="90"/>
      <c r="F1283" s="90"/>
      <c r="G1283" s="90"/>
      <c r="H1283" s="90"/>
      <c r="I1283" s="90"/>
      <c r="J1283" s="90"/>
      <c r="K1283" s="90"/>
      <c r="L1283" s="90"/>
      <c r="M1283" s="90"/>
      <c r="N1283" s="90"/>
      <c r="O1283" s="90"/>
      <c r="P1283" s="90"/>
      <c r="Q1283" s="90"/>
      <c r="R1283" s="90"/>
      <c r="S1283" s="90"/>
      <c r="T1283" s="90"/>
      <c r="U1283" s="90"/>
      <c r="V1283" s="90"/>
      <c r="W1283" s="90"/>
      <c r="X1283" s="90"/>
      <c r="Y1283" s="90"/>
      <c r="Z1283" s="90"/>
      <c r="AA1283" s="90"/>
      <c r="AB1283" s="90"/>
      <c r="AC1283" s="90"/>
      <c r="AD1283" s="90"/>
      <c r="AE1283" s="90"/>
    </row>
    <row r="1284" spans="1:31" ht="20.25" x14ac:dyDescent="0.3">
      <c r="A1284" s="99"/>
      <c r="B1284" s="90"/>
      <c r="C1284" s="90"/>
      <c r="D1284" s="90"/>
      <c r="E1284" s="90"/>
      <c r="F1284" s="90"/>
      <c r="G1284" s="90"/>
      <c r="H1284" s="90"/>
      <c r="I1284" s="90"/>
      <c r="J1284" s="90"/>
      <c r="K1284" s="90"/>
      <c r="L1284" s="90"/>
      <c r="M1284" s="90"/>
      <c r="N1284" s="90"/>
      <c r="O1284" s="90"/>
      <c r="P1284" s="90"/>
      <c r="Q1284" s="90"/>
      <c r="R1284" s="90"/>
      <c r="S1284" s="90"/>
      <c r="T1284" s="90"/>
      <c r="U1284" s="90"/>
      <c r="V1284" s="90"/>
      <c r="W1284" s="90"/>
      <c r="X1284" s="90"/>
      <c r="Y1284" s="90"/>
      <c r="Z1284" s="90"/>
      <c r="AA1284" s="90"/>
      <c r="AB1284" s="90"/>
      <c r="AC1284" s="90"/>
      <c r="AD1284" s="90"/>
      <c r="AE1284" s="90"/>
    </row>
    <row r="1285" spans="1:31" ht="20.25" x14ac:dyDescent="0.3">
      <c r="A1285" s="99"/>
      <c r="B1285" s="90"/>
      <c r="C1285" s="90"/>
      <c r="D1285" s="90"/>
      <c r="E1285" s="90"/>
      <c r="F1285" s="90"/>
      <c r="G1285" s="90"/>
      <c r="H1285" s="90"/>
      <c r="I1285" s="90"/>
      <c r="J1285" s="90"/>
      <c r="K1285" s="90"/>
      <c r="L1285" s="90"/>
      <c r="M1285" s="90"/>
      <c r="N1285" s="90"/>
      <c r="O1285" s="90"/>
      <c r="P1285" s="90"/>
      <c r="Q1285" s="90"/>
      <c r="R1285" s="90"/>
      <c r="S1285" s="90"/>
      <c r="T1285" s="90"/>
      <c r="U1285" s="90"/>
      <c r="V1285" s="90"/>
      <c r="W1285" s="90"/>
      <c r="X1285" s="90"/>
      <c r="Y1285" s="90"/>
      <c r="Z1285" s="90"/>
      <c r="AA1285" s="90"/>
      <c r="AB1285" s="90"/>
      <c r="AC1285" s="90"/>
      <c r="AD1285" s="90"/>
      <c r="AE1285" s="90"/>
    </row>
    <row r="1286" spans="1:31" ht="20.25" x14ac:dyDescent="0.3">
      <c r="A1286" s="99"/>
      <c r="B1286" s="90"/>
      <c r="C1286" s="90"/>
      <c r="D1286" s="90"/>
      <c r="E1286" s="90"/>
      <c r="F1286" s="90"/>
      <c r="G1286" s="90"/>
      <c r="H1286" s="90"/>
      <c r="I1286" s="90"/>
      <c r="J1286" s="90"/>
      <c r="K1286" s="90"/>
      <c r="L1286" s="90"/>
      <c r="M1286" s="90"/>
      <c r="N1286" s="90"/>
      <c r="O1286" s="90"/>
      <c r="P1286" s="90"/>
      <c r="Q1286" s="90"/>
      <c r="R1286" s="90"/>
      <c r="S1286" s="90"/>
      <c r="T1286" s="90"/>
      <c r="U1286" s="90"/>
      <c r="V1286" s="90"/>
      <c r="W1286" s="90"/>
      <c r="X1286" s="90"/>
      <c r="Y1286" s="90"/>
      <c r="Z1286" s="90"/>
      <c r="AA1286" s="90"/>
      <c r="AB1286" s="90"/>
      <c r="AC1286" s="90"/>
      <c r="AD1286" s="90"/>
      <c r="AE1286" s="90"/>
    </row>
    <row r="1287" spans="1:31" ht="20.25" x14ac:dyDescent="0.3">
      <c r="A1287" s="99"/>
      <c r="B1287" s="90"/>
      <c r="C1287" s="90"/>
      <c r="D1287" s="90"/>
      <c r="E1287" s="90"/>
      <c r="F1287" s="90"/>
      <c r="G1287" s="90"/>
      <c r="H1287" s="90"/>
      <c r="I1287" s="90"/>
      <c r="J1287" s="90"/>
      <c r="K1287" s="90"/>
      <c r="L1287" s="90"/>
      <c r="M1287" s="90"/>
      <c r="N1287" s="90"/>
      <c r="O1287" s="90"/>
      <c r="P1287" s="90"/>
      <c r="Q1287" s="90"/>
      <c r="R1287" s="90"/>
      <c r="S1287" s="90"/>
      <c r="T1287" s="90"/>
      <c r="U1287" s="90"/>
      <c r="V1287" s="90"/>
      <c r="W1287" s="90"/>
      <c r="X1287" s="90"/>
      <c r="Y1287" s="90"/>
      <c r="Z1287" s="90"/>
      <c r="AA1287" s="90"/>
      <c r="AB1287" s="90"/>
      <c r="AC1287" s="90"/>
      <c r="AD1287" s="90"/>
      <c r="AE1287" s="90"/>
    </row>
    <row r="1288" spans="1:31" ht="20.25" x14ac:dyDescent="0.3">
      <c r="A1288" s="99"/>
      <c r="B1288" s="90"/>
      <c r="C1288" s="90"/>
      <c r="D1288" s="90"/>
      <c r="E1288" s="90"/>
      <c r="F1288" s="90"/>
      <c r="G1288" s="90"/>
      <c r="H1288" s="90"/>
      <c r="I1288" s="90"/>
      <c r="J1288" s="90"/>
      <c r="K1288" s="90"/>
      <c r="L1288" s="90"/>
      <c r="M1288" s="90"/>
      <c r="N1288" s="90"/>
      <c r="O1288" s="90"/>
      <c r="P1288" s="90"/>
      <c r="Q1288" s="90"/>
      <c r="R1288" s="90"/>
      <c r="S1288" s="90"/>
      <c r="T1288" s="90"/>
      <c r="U1288" s="90"/>
      <c r="V1288" s="90"/>
      <c r="W1288" s="90"/>
      <c r="X1288" s="90"/>
      <c r="Y1288" s="90"/>
      <c r="Z1288" s="90"/>
      <c r="AA1288" s="90"/>
      <c r="AB1288" s="90"/>
      <c r="AC1288" s="90"/>
      <c r="AD1288" s="90"/>
      <c r="AE1288" s="90"/>
    </row>
    <row r="1289" spans="1:31" ht="20.25" x14ac:dyDescent="0.3">
      <c r="A1289" s="99"/>
      <c r="B1289" s="90"/>
      <c r="C1289" s="90"/>
      <c r="D1289" s="90"/>
      <c r="E1289" s="90"/>
      <c r="F1289" s="90"/>
      <c r="G1289" s="90"/>
      <c r="H1289" s="90"/>
      <c r="I1289" s="90"/>
      <c r="J1289" s="90"/>
      <c r="K1289" s="90"/>
      <c r="L1289" s="90"/>
      <c r="M1289" s="90"/>
      <c r="N1289" s="90"/>
      <c r="O1289" s="90"/>
      <c r="P1289" s="90"/>
      <c r="Q1289" s="90"/>
      <c r="R1289" s="90"/>
      <c r="S1289" s="90"/>
      <c r="T1289" s="90"/>
      <c r="U1289" s="90"/>
      <c r="V1289" s="90"/>
      <c r="W1289" s="90"/>
      <c r="X1289" s="90"/>
      <c r="Y1289" s="90"/>
      <c r="Z1289" s="90"/>
      <c r="AA1289" s="90"/>
      <c r="AB1289" s="90"/>
      <c r="AC1289" s="90"/>
      <c r="AD1289" s="90"/>
      <c r="AE1289" s="90"/>
    </row>
    <row r="1290" spans="1:31" ht="20.25" x14ac:dyDescent="0.3">
      <c r="A1290" s="99"/>
      <c r="B1290" s="90"/>
      <c r="C1290" s="90"/>
      <c r="D1290" s="90"/>
      <c r="E1290" s="90"/>
      <c r="F1290" s="90"/>
      <c r="G1290" s="90"/>
      <c r="H1290" s="90"/>
      <c r="I1290" s="90"/>
      <c r="J1290" s="90"/>
      <c r="K1290" s="90"/>
      <c r="L1290" s="90"/>
      <c r="M1290" s="90"/>
      <c r="N1290" s="90"/>
      <c r="O1290" s="90"/>
      <c r="P1290" s="90"/>
      <c r="Q1290" s="90"/>
      <c r="R1290" s="90"/>
      <c r="S1290" s="90"/>
      <c r="T1290" s="90"/>
      <c r="U1290" s="90"/>
      <c r="V1290" s="90"/>
      <c r="W1290" s="90"/>
      <c r="X1290" s="90"/>
      <c r="Y1290" s="90"/>
      <c r="Z1290" s="90"/>
      <c r="AA1290" s="90"/>
      <c r="AB1290" s="90"/>
      <c r="AC1290" s="90"/>
      <c r="AD1290" s="90"/>
      <c r="AE1290" s="90"/>
    </row>
    <row r="1291" spans="1:31" ht="20.25" x14ac:dyDescent="0.3">
      <c r="A1291" s="99"/>
      <c r="B1291" s="90"/>
      <c r="C1291" s="90"/>
      <c r="D1291" s="90"/>
      <c r="E1291" s="90"/>
      <c r="F1291" s="90"/>
      <c r="G1291" s="90"/>
      <c r="H1291" s="90"/>
      <c r="I1291" s="90"/>
      <c r="J1291" s="90"/>
      <c r="K1291" s="90"/>
      <c r="L1291" s="90"/>
      <c r="M1291" s="90"/>
      <c r="N1291" s="90"/>
      <c r="O1291" s="90"/>
      <c r="P1291" s="90"/>
      <c r="Q1291" s="90"/>
      <c r="R1291" s="90"/>
      <c r="S1291" s="90"/>
      <c r="T1291" s="90"/>
      <c r="U1291" s="90"/>
      <c r="V1291" s="90"/>
      <c r="W1291" s="90"/>
      <c r="X1291" s="90"/>
      <c r="Y1291" s="90"/>
      <c r="Z1291" s="90"/>
      <c r="AA1291" s="90"/>
      <c r="AB1291" s="90"/>
      <c r="AC1291" s="90"/>
      <c r="AD1291" s="90"/>
      <c r="AE1291" s="90"/>
    </row>
    <row r="1292" spans="1:31" ht="20.25" x14ac:dyDescent="0.3">
      <c r="A1292" s="99"/>
      <c r="B1292" s="90"/>
      <c r="C1292" s="90"/>
      <c r="D1292" s="90"/>
      <c r="E1292" s="90"/>
      <c r="F1292" s="90"/>
      <c r="G1292" s="90"/>
      <c r="H1292" s="90"/>
      <c r="I1292" s="90"/>
      <c r="J1292" s="90"/>
      <c r="K1292" s="90"/>
      <c r="L1292" s="90"/>
      <c r="M1292" s="90"/>
      <c r="N1292" s="90"/>
      <c r="O1292" s="90"/>
      <c r="P1292" s="90"/>
      <c r="Q1292" s="90"/>
      <c r="R1292" s="90"/>
      <c r="S1292" s="90"/>
      <c r="T1292" s="90"/>
      <c r="U1292" s="90"/>
      <c r="V1292" s="90"/>
      <c r="W1292" s="90"/>
      <c r="X1292" s="90"/>
      <c r="Y1292" s="90"/>
      <c r="Z1292" s="90"/>
      <c r="AA1292" s="90"/>
      <c r="AB1292" s="90"/>
      <c r="AC1292" s="90"/>
      <c r="AD1292" s="90"/>
      <c r="AE1292" s="90"/>
    </row>
    <row r="1293" spans="1:31" ht="20.25" x14ac:dyDescent="0.3">
      <c r="A1293" s="99"/>
      <c r="B1293" s="90"/>
      <c r="C1293" s="90"/>
      <c r="D1293" s="90"/>
      <c r="E1293" s="90"/>
      <c r="F1293" s="90"/>
      <c r="G1293" s="90"/>
      <c r="H1293" s="90"/>
      <c r="I1293" s="90"/>
      <c r="J1293" s="90"/>
      <c r="K1293" s="90"/>
      <c r="L1293" s="90"/>
      <c r="M1293" s="90"/>
      <c r="N1293" s="90"/>
      <c r="O1293" s="90"/>
      <c r="P1293" s="90"/>
      <c r="Q1293" s="90"/>
      <c r="R1293" s="90"/>
      <c r="S1293" s="90"/>
      <c r="T1293" s="90"/>
      <c r="U1293" s="90"/>
      <c r="V1293" s="90"/>
      <c r="W1293" s="90"/>
      <c r="X1293" s="90"/>
      <c r="Y1293" s="90"/>
      <c r="Z1293" s="90"/>
      <c r="AA1293" s="90"/>
      <c r="AB1293" s="90"/>
      <c r="AC1293" s="90"/>
      <c r="AD1293" s="90"/>
      <c r="AE1293" s="90"/>
    </row>
    <row r="1294" spans="1:31" ht="20.25" x14ac:dyDescent="0.3">
      <c r="A1294" s="99"/>
      <c r="B1294" s="90"/>
      <c r="C1294" s="90"/>
      <c r="D1294" s="90"/>
      <c r="E1294" s="90"/>
      <c r="F1294" s="90"/>
      <c r="G1294" s="90"/>
      <c r="H1294" s="90"/>
      <c r="I1294" s="90"/>
      <c r="J1294" s="90"/>
      <c r="K1294" s="90"/>
      <c r="L1294" s="90"/>
      <c r="M1294" s="90"/>
      <c r="N1294" s="90"/>
      <c r="O1294" s="90"/>
      <c r="P1294" s="90"/>
      <c r="Q1294" s="90"/>
      <c r="R1294" s="90"/>
      <c r="S1294" s="90"/>
      <c r="T1294" s="90"/>
      <c r="U1294" s="90"/>
      <c r="V1294" s="90"/>
      <c r="W1294" s="90"/>
      <c r="X1294" s="90"/>
      <c r="Y1294" s="90"/>
      <c r="Z1294" s="90"/>
      <c r="AA1294" s="90"/>
      <c r="AB1294" s="90"/>
      <c r="AC1294" s="90"/>
      <c r="AD1294" s="90"/>
      <c r="AE1294" s="90"/>
    </row>
    <row r="1295" spans="1:31" ht="20.25" x14ac:dyDescent="0.3">
      <c r="A1295" s="99"/>
      <c r="B1295" s="90"/>
      <c r="C1295" s="90"/>
      <c r="D1295" s="90"/>
      <c r="E1295" s="90"/>
      <c r="F1295" s="90"/>
      <c r="G1295" s="90"/>
      <c r="H1295" s="90"/>
      <c r="I1295" s="90"/>
      <c r="J1295" s="90"/>
      <c r="K1295" s="90"/>
      <c r="L1295" s="90"/>
      <c r="M1295" s="90"/>
      <c r="N1295" s="90"/>
      <c r="O1295" s="90"/>
      <c r="P1295" s="90"/>
      <c r="Q1295" s="90"/>
      <c r="R1295" s="90"/>
      <c r="S1295" s="90"/>
      <c r="T1295" s="90"/>
      <c r="U1295" s="90"/>
      <c r="V1295" s="90"/>
      <c r="W1295" s="90"/>
      <c r="X1295" s="90"/>
      <c r="Y1295" s="90"/>
      <c r="Z1295" s="90"/>
      <c r="AA1295" s="90"/>
      <c r="AB1295" s="90"/>
      <c r="AC1295" s="90"/>
      <c r="AD1295" s="90"/>
      <c r="AE1295" s="90"/>
    </row>
    <row r="1296" spans="1:31" ht="20.25" x14ac:dyDescent="0.3">
      <c r="A1296" s="99"/>
      <c r="B1296" s="90"/>
      <c r="C1296" s="90"/>
      <c r="D1296" s="90"/>
      <c r="E1296" s="90"/>
      <c r="F1296" s="90"/>
      <c r="G1296" s="90"/>
      <c r="H1296" s="90"/>
      <c r="I1296" s="90"/>
      <c r="J1296" s="90"/>
      <c r="K1296" s="90"/>
      <c r="L1296" s="90"/>
      <c r="M1296" s="90"/>
      <c r="N1296" s="90"/>
      <c r="O1296" s="90"/>
      <c r="P1296" s="90"/>
      <c r="Q1296" s="90"/>
      <c r="R1296" s="90"/>
      <c r="S1296" s="90"/>
      <c r="T1296" s="90"/>
      <c r="U1296" s="90"/>
      <c r="V1296" s="90"/>
      <c r="W1296" s="90"/>
      <c r="X1296" s="90"/>
      <c r="Y1296" s="90"/>
      <c r="Z1296" s="90"/>
      <c r="AA1296" s="90"/>
      <c r="AB1296" s="90"/>
      <c r="AC1296" s="90"/>
      <c r="AD1296" s="90"/>
      <c r="AE1296" s="90"/>
    </row>
    <row r="1297" spans="1:31" ht="20.25" x14ac:dyDescent="0.3">
      <c r="A1297" s="99"/>
      <c r="B1297" s="90"/>
      <c r="C1297" s="90"/>
      <c r="D1297" s="90"/>
      <c r="E1297" s="90"/>
      <c r="F1297" s="90"/>
      <c r="G1297" s="90"/>
      <c r="H1297" s="90"/>
      <c r="I1297" s="90"/>
      <c r="J1297" s="90"/>
      <c r="K1297" s="90"/>
      <c r="L1297" s="90"/>
      <c r="M1297" s="90"/>
      <c r="N1297" s="90"/>
      <c r="O1297" s="90"/>
      <c r="P1297" s="90"/>
      <c r="Q1297" s="90"/>
      <c r="R1297" s="90"/>
      <c r="S1297" s="90"/>
      <c r="T1297" s="90"/>
      <c r="U1297" s="90"/>
      <c r="V1297" s="90"/>
      <c r="W1297" s="90"/>
      <c r="X1297" s="90"/>
      <c r="Y1297" s="90"/>
      <c r="Z1297" s="90"/>
      <c r="AA1297" s="90"/>
      <c r="AB1297" s="90"/>
      <c r="AC1297" s="90"/>
      <c r="AD1297" s="90"/>
      <c r="AE1297" s="90"/>
    </row>
    <row r="1298" spans="1:31" ht="20.25" x14ac:dyDescent="0.3">
      <c r="A1298" s="99"/>
      <c r="B1298" s="90"/>
      <c r="C1298" s="90"/>
      <c r="D1298" s="90"/>
      <c r="E1298" s="90"/>
      <c r="F1298" s="90"/>
      <c r="G1298" s="90"/>
      <c r="H1298" s="90"/>
      <c r="I1298" s="90"/>
      <c r="J1298" s="90"/>
      <c r="K1298" s="90"/>
      <c r="L1298" s="90"/>
      <c r="M1298" s="90"/>
      <c r="N1298" s="90"/>
      <c r="O1298" s="90"/>
      <c r="P1298" s="90"/>
      <c r="Q1298" s="90"/>
      <c r="R1298" s="90"/>
      <c r="S1298" s="90"/>
      <c r="T1298" s="90"/>
      <c r="U1298" s="90"/>
      <c r="V1298" s="90"/>
      <c r="W1298" s="90"/>
      <c r="X1298" s="90"/>
      <c r="Y1298" s="90"/>
      <c r="Z1298" s="90"/>
      <c r="AA1298" s="90"/>
      <c r="AB1298" s="90"/>
      <c r="AC1298" s="90"/>
      <c r="AD1298" s="90"/>
      <c r="AE1298" s="90"/>
    </row>
    <row r="1299" spans="1:31" ht="20.25" x14ac:dyDescent="0.3">
      <c r="A1299" s="99"/>
      <c r="B1299" s="90"/>
      <c r="C1299" s="90"/>
      <c r="D1299" s="90"/>
      <c r="E1299" s="90"/>
      <c r="F1299" s="90"/>
      <c r="G1299" s="90"/>
      <c r="H1299" s="90"/>
      <c r="I1299" s="90"/>
      <c r="J1299" s="90"/>
      <c r="K1299" s="90"/>
      <c r="L1299" s="90"/>
      <c r="M1299" s="90"/>
      <c r="N1299" s="90"/>
      <c r="O1299" s="90"/>
      <c r="P1299" s="90"/>
      <c r="Q1299" s="90"/>
      <c r="R1299" s="90"/>
      <c r="S1299" s="90"/>
      <c r="T1299" s="90"/>
      <c r="U1299" s="90"/>
      <c r="V1299" s="90"/>
      <c r="W1299" s="90"/>
      <c r="X1299" s="90"/>
      <c r="Y1299" s="90"/>
      <c r="Z1299" s="90"/>
      <c r="AA1299" s="90"/>
      <c r="AB1299" s="90"/>
      <c r="AC1299" s="90"/>
      <c r="AD1299" s="90"/>
      <c r="AE1299" s="90"/>
    </row>
    <row r="1300" spans="1:31" ht="20.25" x14ac:dyDescent="0.3">
      <c r="A1300" s="99"/>
      <c r="B1300" s="90"/>
      <c r="C1300" s="90"/>
      <c r="D1300" s="90"/>
      <c r="E1300" s="90"/>
      <c r="F1300" s="90"/>
      <c r="G1300" s="90"/>
      <c r="H1300" s="90"/>
      <c r="I1300" s="90"/>
      <c r="J1300" s="90"/>
      <c r="K1300" s="90"/>
      <c r="L1300" s="90"/>
      <c r="M1300" s="90"/>
      <c r="N1300" s="90"/>
      <c r="O1300" s="90"/>
      <c r="P1300" s="90"/>
      <c r="Q1300" s="90"/>
      <c r="R1300" s="90"/>
      <c r="S1300" s="90"/>
      <c r="T1300" s="90"/>
      <c r="U1300" s="90"/>
      <c r="V1300" s="90"/>
      <c r="W1300" s="90"/>
      <c r="X1300" s="90"/>
      <c r="Y1300" s="90"/>
      <c r="Z1300" s="90"/>
      <c r="AA1300" s="90"/>
      <c r="AB1300" s="90"/>
      <c r="AC1300" s="90"/>
      <c r="AD1300" s="90"/>
      <c r="AE1300" s="90"/>
    </row>
    <row r="1301" spans="1:31" ht="20.25" x14ac:dyDescent="0.3">
      <c r="A1301" s="99"/>
      <c r="B1301" s="90"/>
      <c r="C1301" s="90"/>
      <c r="D1301" s="90"/>
      <c r="E1301" s="90"/>
      <c r="F1301" s="90"/>
      <c r="G1301" s="90"/>
      <c r="H1301" s="90"/>
      <c r="I1301" s="90"/>
      <c r="J1301" s="90"/>
      <c r="K1301" s="90"/>
      <c r="L1301" s="90"/>
      <c r="M1301" s="90"/>
      <c r="N1301" s="90"/>
      <c r="O1301" s="90"/>
      <c r="P1301" s="90"/>
      <c r="Q1301" s="90"/>
      <c r="R1301" s="90"/>
      <c r="S1301" s="90"/>
      <c r="T1301" s="90"/>
      <c r="U1301" s="90"/>
      <c r="V1301" s="90"/>
      <c r="W1301" s="90"/>
      <c r="X1301" s="90"/>
      <c r="Y1301" s="90"/>
      <c r="Z1301" s="90"/>
      <c r="AA1301" s="90"/>
      <c r="AB1301" s="90"/>
      <c r="AC1301" s="90"/>
      <c r="AD1301" s="90"/>
      <c r="AE1301" s="90"/>
    </row>
    <row r="1302" spans="1:31" ht="20.25" x14ac:dyDescent="0.3">
      <c r="A1302" s="99"/>
      <c r="B1302" s="90"/>
      <c r="C1302" s="90"/>
      <c r="D1302" s="90"/>
      <c r="E1302" s="90"/>
      <c r="F1302" s="90"/>
      <c r="G1302" s="90"/>
      <c r="H1302" s="90"/>
      <c r="I1302" s="90"/>
      <c r="J1302" s="90"/>
      <c r="K1302" s="90"/>
      <c r="L1302" s="90"/>
      <c r="M1302" s="90"/>
      <c r="N1302" s="90"/>
      <c r="O1302" s="90"/>
      <c r="P1302" s="90"/>
      <c r="Q1302" s="90"/>
      <c r="R1302" s="90"/>
      <c r="S1302" s="90"/>
      <c r="T1302" s="90"/>
      <c r="U1302" s="90"/>
      <c r="V1302" s="90"/>
      <c r="W1302" s="90"/>
      <c r="X1302" s="90"/>
      <c r="Y1302" s="90"/>
      <c r="Z1302" s="90"/>
      <c r="AA1302" s="90"/>
      <c r="AB1302" s="90"/>
      <c r="AC1302" s="90"/>
      <c r="AD1302" s="90"/>
      <c r="AE1302" s="90"/>
    </row>
    <row r="1303" spans="1:31" ht="20.25" x14ac:dyDescent="0.3">
      <c r="A1303" s="99"/>
      <c r="B1303" s="90"/>
      <c r="C1303" s="90"/>
      <c r="D1303" s="90"/>
      <c r="E1303" s="90"/>
      <c r="F1303" s="90"/>
      <c r="G1303" s="90"/>
      <c r="H1303" s="90"/>
      <c r="I1303" s="90"/>
      <c r="J1303" s="90"/>
      <c r="K1303" s="90"/>
      <c r="L1303" s="90"/>
      <c r="M1303" s="90"/>
      <c r="N1303" s="90"/>
      <c r="O1303" s="90"/>
      <c r="P1303" s="90"/>
      <c r="Q1303" s="90"/>
      <c r="R1303" s="90"/>
      <c r="S1303" s="90"/>
      <c r="T1303" s="90"/>
      <c r="U1303" s="90"/>
      <c r="V1303" s="90"/>
      <c r="W1303" s="90"/>
      <c r="X1303" s="90"/>
      <c r="Y1303" s="90"/>
      <c r="Z1303" s="90"/>
      <c r="AA1303" s="90"/>
      <c r="AB1303" s="90"/>
      <c r="AC1303" s="90"/>
      <c r="AD1303" s="90"/>
      <c r="AE1303" s="90"/>
    </row>
    <row r="1304" spans="1:31" ht="20.25" x14ac:dyDescent="0.3">
      <c r="A1304" s="99"/>
      <c r="B1304" s="90"/>
      <c r="C1304" s="90"/>
      <c r="D1304" s="90"/>
      <c r="E1304" s="90"/>
      <c r="F1304" s="90"/>
      <c r="G1304" s="90"/>
      <c r="H1304" s="90"/>
      <c r="I1304" s="90"/>
      <c r="J1304" s="90"/>
      <c r="K1304" s="90"/>
      <c r="L1304" s="90"/>
      <c r="M1304" s="90"/>
      <c r="N1304" s="90"/>
      <c r="O1304" s="90"/>
      <c r="P1304" s="90"/>
      <c r="Q1304" s="90"/>
      <c r="R1304" s="90"/>
      <c r="S1304" s="90"/>
      <c r="T1304" s="90"/>
      <c r="U1304" s="90"/>
      <c r="V1304" s="90"/>
      <c r="W1304" s="90"/>
      <c r="X1304" s="90"/>
      <c r="Y1304" s="90"/>
      <c r="Z1304" s="90"/>
      <c r="AA1304" s="90"/>
      <c r="AB1304" s="90"/>
      <c r="AC1304" s="90"/>
      <c r="AD1304" s="90"/>
      <c r="AE1304" s="90"/>
    </row>
    <row r="1305" spans="1:31" ht="20.25" x14ac:dyDescent="0.3">
      <c r="A1305" s="99"/>
      <c r="B1305" s="90"/>
      <c r="C1305" s="90"/>
      <c r="D1305" s="90"/>
      <c r="E1305" s="90"/>
      <c r="F1305" s="90"/>
      <c r="G1305" s="90"/>
      <c r="H1305" s="90"/>
      <c r="I1305" s="90"/>
      <c r="J1305" s="90"/>
      <c r="K1305" s="90"/>
      <c r="L1305" s="90"/>
      <c r="M1305" s="90"/>
      <c r="N1305" s="90"/>
      <c r="O1305" s="90"/>
      <c r="P1305" s="90"/>
      <c r="Q1305" s="90"/>
      <c r="R1305" s="90"/>
      <c r="S1305" s="90"/>
      <c r="T1305" s="90"/>
      <c r="U1305" s="90"/>
      <c r="V1305" s="90"/>
      <c r="W1305" s="90"/>
      <c r="X1305" s="90"/>
      <c r="Y1305" s="90"/>
      <c r="Z1305" s="90"/>
      <c r="AA1305" s="90"/>
      <c r="AB1305" s="90"/>
      <c r="AC1305" s="90"/>
      <c r="AD1305" s="90"/>
      <c r="AE1305" s="90"/>
    </row>
    <row r="1306" spans="1:31" ht="20.25" x14ac:dyDescent="0.3">
      <c r="A1306" s="99"/>
      <c r="B1306" s="90"/>
      <c r="C1306" s="90"/>
      <c r="D1306" s="90"/>
      <c r="E1306" s="90"/>
      <c r="F1306" s="90"/>
      <c r="G1306" s="90"/>
      <c r="H1306" s="90"/>
      <c r="I1306" s="90"/>
      <c r="J1306" s="90"/>
      <c r="K1306" s="90"/>
      <c r="L1306" s="90"/>
      <c r="M1306" s="90"/>
      <c r="N1306" s="90"/>
      <c r="O1306" s="90"/>
      <c r="P1306" s="90"/>
      <c r="Q1306" s="90"/>
      <c r="R1306" s="90"/>
      <c r="S1306" s="90"/>
      <c r="T1306" s="90"/>
      <c r="U1306" s="90"/>
      <c r="V1306" s="90"/>
      <c r="W1306" s="90"/>
      <c r="X1306" s="90"/>
      <c r="Y1306" s="90"/>
      <c r="Z1306" s="90"/>
      <c r="AA1306" s="90"/>
      <c r="AB1306" s="90"/>
      <c r="AC1306" s="90"/>
      <c r="AD1306" s="90"/>
      <c r="AE1306" s="90"/>
    </row>
    <row r="1307" spans="1:31" ht="20.25" x14ac:dyDescent="0.3">
      <c r="A1307" s="99"/>
      <c r="B1307" s="90"/>
      <c r="C1307" s="90"/>
      <c r="D1307" s="90"/>
      <c r="E1307" s="90"/>
      <c r="F1307" s="90"/>
      <c r="G1307" s="90"/>
      <c r="H1307" s="90"/>
      <c r="I1307" s="90"/>
      <c r="J1307" s="90"/>
      <c r="K1307" s="90"/>
      <c r="L1307" s="90"/>
      <c r="M1307" s="90"/>
      <c r="N1307" s="90"/>
      <c r="O1307" s="90"/>
      <c r="P1307" s="90"/>
      <c r="Q1307" s="90"/>
      <c r="R1307" s="90"/>
      <c r="S1307" s="90"/>
      <c r="T1307" s="90"/>
      <c r="U1307" s="90"/>
      <c r="V1307" s="90"/>
      <c r="W1307" s="90"/>
      <c r="X1307" s="90"/>
      <c r="Y1307" s="90"/>
      <c r="Z1307" s="90"/>
      <c r="AA1307" s="90"/>
      <c r="AB1307" s="90"/>
      <c r="AC1307" s="90"/>
      <c r="AD1307" s="90"/>
      <c r="AE1307" s="90"/>
    </row>
    <row r="1308" spans="1:31" ht="20.25" x14ac:dyDescent="0.3">
      <c r="A1308" s="99"/>
      <c r="B1308" s="90"/>
      <c r="C1308" s="90"/>
      <c r="D1308" s="90"/>
      <c r="E1308" s="90"/>
      <c r="F1308" s="90"/>
      <c r="G1308" s="90"/>
      <c r="H1308" s="90"/>
      <c r="I1308" s="90"/>
      <c r="J1308" s="90"/>
      <c r="K1308" s="90"/>
      <c r="L1308" s="90"/>
      <c r="M1308" s="90"/>
      <c r="N1308" s="90"/>
      <c r="O1308" s="90"/>
      <c r="P1308" s="90"/>
      <c r="Q1308" s="90"/>
      <c r="R1308" s="90"/>
      <c r="S1308" s="90"/>
      <c r="T1308" s="90"/>
      <c r="U1308" s="90"/>
      <c r="V1308" s="90"/>
      <c r="W1308" s="90"/>
      <c r="X1308" s="90"/>
      <c r="Y1308" s="90"/>
      <c r="Z1308" s="90"/>
      <c r="AA1308" s="90"/>
      <c r="AB1308" s="90"/>
      <c r="AC1308" s="90"/>
      <c r="AD1308" s="90"/>
      <c r="AE1308" s="90"/>
    </row>
    <row r="1309" spans="1:31" ht="20.25" x14ac:dyDescent="0.3">
      <c r="A1309" s="99"/>
      <c r="B1309" s="90"/>
      <c r="C1309" s="90"/>
      <c r="D1309" s="90"/>
      <c r="E1309" s="90"/>
      <c r="F1309" s="90"/>
      <c r="G1309" s="90"/>
      <c r="H1309" s="90"/>
      <c r="I1309" s="90"/>
      <c r="J1309" s="90"/>
      <c r="K1309" s="90"/>
      <c r="L1309" s="90"/>
      <c r="M1309" s="90"/>
      <c r="N1309" s="90"/>
      <c r="O1309" s="90"/>
      <c r="P1309" s="90"/>
      <c r="Q1309" s="90"/>
      <c r="R1309" s="90"/>
      <c r="S1309" s="90"/>
      <c r="T1309" s="90"/>
      <c r="U1309" s="90"/>
      <c r="V1309" s="90"/>
      <c r="W1309" s="90"/>
      <c r="X1309" s="90"/>
      <c r="Y1309" s="90"/>
      <c r="Z1309" s="90"/>
      <c r="AA1309" s="90"/>
      <c r="AB1309" s="90"/>
      <c r="AC1309" s="90"/>
      <c r="AD1309" s="90"/>
      <c r="AE1309" s="90"/>
    </row>
    <row r="1310" spans="1:31" ht="20.25" x14ac:dyDescent="0.3">
      <c r="A1310" s="99"/>
      <c r="B1310" s="90"/>
      <c r="C1310" s="90"/>
      <c r="D1310" s="90"/>
      <c r="E1310" s="90"/>
      <c r="F1310" s="90"/>
      <c r="G1310" s="90"/>
      <c r="H1310" s="90"/>
      <c r="I1310" s="90"/>
      <c r="J1310" s="90"/>
      <c r="K1310" s="90"/>
      <c r="L1310" s="90"/>
      <c r="M1310" s="90"/>
      <c r="N1310" s="90"/>
      <c r="O1310" s="90"/>
      <c r="P1310" s="90"/>
      <c r="Q1310" s="90"/>
      <c r="R1310" s="90"/>
      <c r="S1310" s="90"/>
      <c r="T1310" s="90"/>
      <c r="U1310" s="90"/>
      <c r="V1310" s="90"/>
      <c r="W1310" s="90"/>
      <c r="X1310" s="90"/>
      <c r="Y1310" s="90"/>
      <c r="Z1310" s="90"/>
      <c r="AA1310" s="90"/>
      <c r="AB1310" s="90"/>
      <c r="AC1310" s="90"/>
      <c r="AD1310" s="90"/>
      <c r="AE1310" s="90"/>
    </row>
    <row r="1311" spans="1:31" ht="20.25" x14ac:dyDescent="0.3">
      <c r="A1311" s="99"/>
      <c r="B1311" s="90"/>
      <c r="C1311" s="90"/>
      <c r="D1311" s="90"/>
      <c r="E1311" s="90"/>
      <c r="F1311" s="90"/>
      <c r="G1311" s="90"/>
      <c r="H1311" s="90"/>
      <c r="I1311" s="90"/>
      <c r="J1311" s="90"/>
      <c r="K1311" s="90"/>
      <c r="L1311" s="90"/>
      <c r="M1311" s="90"/>
      <c r="N1311" s="90"/>
      <c r="O1311" s="90"/>
      <c r="P1311" s="90"/>
      <c r="Q1311" s="90"/>
      <c r="R1311" s="90"/>
      <c r="S1311" s="90"/>
      <c r="T1311" s="90"/>
      <c r="U1311" s="90"/>
      <c r="V1311" s="90"/>
      <c r="W1311" s="90"/>
      <c r="X1311" s="90"/>
      <c r="Y1311" s="90"/>
      <c r="Z1311" s="90"/>
      <c r="AA1311" s="90"/>
      <c r="AB1311" s="90"/>
      <c r="AC1311" s="90"/>
      <c r="AD1311" s="90"/>
      <c r="AE1311" s="90"/>
    </row>
    <row r="1312" spans="1:31" ht="20.25" x14ac:dyDescent="0.3">
      <c r="A1312" s="99"/>
      <c r="B1312" s="90"/>
      <c r="C1312" s="90"/>
      <c r="D1312" s="90"/>
      <c r="E1312" s="90"/>
      <c r="F1312" s="90"/>
      <c r="G1312" s="90"/>
      <c r="H1312" s="90"/>
      <c r="I1312" s="90"/>
      <c r="J1312" s="90"/>
      <c r="K1312" s="90"/>
      <c r="L1312" s="90"/>
      <c r="M1312" s="90"/>
      <c r="N1312" s="90"/>
      <c r="O1312" s="90"/>
      <c r="P1312" s="90"/>
      <c r="Q1312" s="90"/>
      <c r="R1312" s="90"/>
      <c r="S1312" s="90"/>
      <c r="T1312" s="90"/>
      <c r="U1312" s="90"/>
      <c r="V1312" s="90"/>
      <c r="W1312" s="90"/>
      <c r="X1312" s="90"/>
      <c r="Y1312" s="90"/>
      <c r="Z1312" s="90"/>
      <c r="AA1312" s="90"/>
      <c r="AB1312" s="90"/>
      <c r="AC1312" s="90"/>
      <c r="AD1312" s="90"/>
      <c r="AE1312" s="90"/>
    </row>
    <row r="1313" spans="1:31" ht="20.25" x14ac:dyDescent="0.3">
      <c r="A1313" s="99"/>
      <c r="B1313" s="90"/>
      <c r="C1313" s="90"/>
      <c r="D1313" s="90"/>
      <c r="E1313" s="90"/>
      <c r="F1313" s="90"/>
      <c r="G1313" s="90"/>
      <c r="H1313" s="90"/>
      <c r="I1313" s="90"/>
      <c r="J1313" s="90"/>
      <c r="K1313" s="90"/>
      <c r="L1313" s="90"/>
      <c r="M1313" s="90"/>
      <c r="N1313" s="90"/>
      <c r="O1313" s="90"/>
      <c r="P1313" s="90"/>
      <c r="Q1313" s="90"/>
      <c r="R1313" s="90"/>
      <c r="S1313" s="90"/>
      <c r="T1313" s="90"/>
      <c r="U1313" s="90"/>
      <c r="V1313" s="90"/>
      <c r="W1313" s="90"/>
      <c r="X1313" s="90"/>
      <c r="Y1313" s="90"/>
      <c r="Z1313" s="90"/>
      <c r="AA1313" s="90"/>
      <c r="AB1313" s="90"/>
      <c r="AC1313" s="90"/>
      <c r="AD1313" s="90"/>
      <c r="AE1313" s="90"/>
    </row>
    <row r="1314" spans="1:31" ht="20.25" x14ac:dyDescent="0.3">
      <c r="A1314" s="99"/>
      <c r="B1314" s="90"/>
      <c r="C1314" s="90"/>
      <c r="D1314" s="90"/>
      <c r="E1314" s="90"/>
      <c r="F1314" s="90"/>
      <c r="G1314" s="90"/>
      <c r="H1314" s="90"/>
      <c r="I1314" s="90"/>
      <c r="J1314" s="90"/>
      <c r="K1314" s="90"/>
      <c r="L1314" s="90"/>
      <c r="M1314" s="90"/>
      <c r="N1314" s="90"/>
      <c r="O1314" s="90"/>
      <c r="P1314" s="90"/>
      <c r="Q1314" s="90"/>
      <c r="R1314" s="90"/>
      <c r="S1314" s="90"/>
      <c r="T1314" s="90"/>
      <c r="U1314" s="90"/>
      <c r="V1314" s="90"/>
      <c r="W1314" s="90"/>
      <c r="X1314" s="90"/>
      <c r="Y1314" s="90"/>
      <c r="Z1314" s="90"/>
      <c r="AA1314" s="90"/>
      <c r="AB1314" s="90"/>
      <c r="AC1314" s="90"/>
      <c r="AD1314" s="90"/>
      <c r="AE1314" s="90"/>
    </row>
    <row r="1315" spans="1:31" ht="20.25" x14ac:dyDescent="0.3">
      <c r="A1315" s="99"/>
      <c r="B1315" s="90"/>
      <c r="C1315" s="90"/>
      <c r="D1315" s="90"/>
      <c r="E1315" s="90"/>
      <c r="F1315" s="90"/>
      <c r="G1315" s="90"/>
      <c r="H1315" s="90"/>
      <c r="I1315" s="90"/>
      <c r="J1315" s="90"/>
      <c r="K1315" s="90"/>
      <c r="L1315" s="90"/>
      <c r="M1315" s="90"/>
      <c r="N1315" s="90"/>
      <c r="O1315" s="90"/>
      <c r="P1315" s="90"/>
      <c r="Q1315" s="90"/>
      <c r="R1315" s="90"/>
      <c r="S1315" s="90"/>
      <c r="T1315" s="90"/>
      <c r="U1315" s="90"/>
      <c r="V1315" s="90"/>
      <c r="W1315" s="90"/>
      <c r="X1315" s="90"/>
      <c r="Y1315" s="90"/>
      <c r="Z1315" s="90"/>
      <c r="AA1315" s="90"/>
      <c r="AB1315" s="90"/>
      <c r="AC1315" s="90"/>
      <c r="AD1315" s="90"/>
      <c r="AE1315" s="90"/>
    </row>
    <row r="1316" spans="1:31" ht="20.25" x14ac:dyDescent="0.3">
      <c r="A1316" s="99"/>
      <c r="B1316" s="90"/>
      <c r="C1316" s="90"/>
      <c r="D1316" s="90"/>
      <c r="E1316" s="90"/>
      <c r="F1316" s="90"/>
      <c r="G1316" s="90"/>
      <c r="H1316" s="90"/>
      <c r="I1316" s="90"/>
      <c r="J1316" s="90"/>
      <c r="K1316" s="90"/>
      <c r="L1316" s="90"/>
      <c r="M1316" s="90"/>
      <c r="N1316" s="90"/>
      <c r="O1316" s="90"/>
      <c r="P1316" s="90"/>
      <c r="Q1316" s="90"/>
      <c r="R1316" s="90"/>
      <c r="S1316" s="90"/>
      <c r="T1316" s="90"/>
      <c r="U1316" s="90"/>
      <c r="V1316" s="90"/>
      <c r="W1316" s="90"/>
      <c r="X1316" s="90"/>
      <c r="Y1316" s="90"/>
      <c r="Z1316" s="90"/>
      <c r="AA1316" s="90"/>
      <c r="AB1316" s="90"/>
      <c r="AC1316" s="90"/>
      <c r="AD1316" s="90"/>
      <c r="AE1316" s="90"/>
    </row>
    <row r="1317" spans="1:31" ht="20.25" x14ac:dyDescent="0.3">
      <c r="A1317" s="99"/>
      <c r="B1317" s="90"/>
      <c r="C1317" s="90"/>
      <c r="D1317" s="90"/>
      <c r="E1317" s="90"/>
      <c r="F1317" s="90"/>
      <c r="G1317" s="90"/>
      <c r="H1317" s="90"/>
      <c r="I1317" s="90"/>
      <c r="J1317" s="90"/>
      <c r="K1317" s="90"/>
      <c r="L1317" s="90"/>
      <c r="M1317" s="90"/>
      <c r="N1317" s="90"/>
      <c r="O1317" s="90"/>
      <c r="P1317" s="90"/>
      <c r="Q1317" s="90"/>
      <c r="R1317" s="90"/>
      <c r="S1317" s="90"/>
      <c r="T1317" s="90"/>
      <c r="U1317" s="90"/>
      <c r="V1317" s="90"/>
      <c r="W1317" s="90"/>
      <c r="X1317" s="90"/>
      <c r="Y1317" s="90"/>
      <c r="Z1317" s="90"/>
      <c r="AA1317" s="90"/>
      <c r="AB1317" s="90"/>
      <c r="AC1317" s="90"/>
      <c r="AD1317" s="90"/>
      <c r="AE1317" s="90"/>
    </row>
    <row r="1318" spans="1:31" ht="20.25" x14ac:dyDescent="0.3">
      <c r="A1318" s="99"/>
      <c r="B1318" s="90"/>
      <c r="C1318" s="90"/>
      <c r="D1318" s="90"/>
      <c r="E1318" s="90"/>
      <c r="F1318" s="90"/>
      <c r="G1318" s="90"/>
      <c r="H1318" s="90"/>
      <c r="I1318" s="90"/>
      <c r="J1318" s="90"/>
      <c r="K1318" s="90"/>
      <c r="L1318" s="90"/>
      <c r="M1318" s="90"/>
      <c r="N1318" s="90"/>
      <c r="O1318" s="90"/>
      <c r="P1318" s="90"/>
      <c r="Q1318" s="90"/>
      <c r="R1318" s="90"/>
      <c r="S1318" s="90"/>
      <c r="T1318" s="90"/>
      <c r="U1318" s="90"/>
      <c r="V1318" s="90"/>
      <c r="W1318" s="90"/>
      <c r="X1318" s="90"/>
      <c r="Y1318" s="90"/>
      <c r="Z1318" s="90"/>
      <c r="AA1318" s="90"/>
      <c r="AB1318" s="90"/>
      <c r="AC1318" s="90"/>
      <c r="AD1318" s="90"/>
      <c r="AE1318" s="90"/>
    </row>
    <row r="1319" spans="1:31" ht="20.25" x14ac:dyDescent="0.3">
      <c r="A1319" s="99"/>
      <c r="B1319" s="90"/>
      <c r="C1319" s="90"/>
      <c r="D1319" s="90"/>
      <c r="E1319" s="90"/>
      <c r="F1319" s="90"/>
      <c r="G1319" s="90"/>
      <c r="H1319" s="90"/>
      <c r="I1319" s="90"/>
      <c r="J1319" s="90"/>
      <c r="K1319" s="90"/>
      <c r="L1319" s="90"/>
      <c r="M1319" s="90"/>
      <c r="N1319" s="90"/>
      <c r="O1319" s="90"/>
      <c r="P1319" s="90"/>
      <c r="Q1319" s="90"/>
      <c r="R1319" s="90"/>
      <c r="S1319" s="90"/>
      <c r="T1319" s="90"/>
      <c r="U1319" s="90"/>
      <c r="V1319" s="90"/>
      <c r="W1319" s="90"/>
      <c r="X1319" s="90"/>
      <c r="Y1319" s="90"/>
      <c r="Z1319" s="90"/>
      <c r="AA1319" s="90"/>
      <c r="AB1319" s="90"/>
      <c r="AC1319" s="90"/>
      <c r="AD1319" s="90"/>
      <c r="AE1319" s="90"/>
    </row>
    <row r="1320" spans="1:31" ht="20.25" x14ac:dyDescent="0.3">
      <c r="A1320" s="99"/>
      <c r="B1320" s="90"/>
      <c r="C1320" s="90"/>
      <c r="D1320" s="90"/>
      <c r="E1320" s="90"/>
      <c r="F1320" s="90"/>
      <c r="G1320" s="90"/>
      <c r="H1320" s="90"/>
      <c r="I1320" s="90"/>
      <c r="J1320" s="90"/>
      <c r="K1320" s="90"/>
      <c r="L1320" s="90"/>
      <c r="M1320" s="90"/>
      <c r="N1320" s="90"/>
      <c r="O1320" s="90"/>
      <c r="P1320" s="90"/>
      <c r="Q1320" s="90"/>
      <c r="R1320" s="90"/>
      <c r="S1320" s="90"/>
      <c r="T1320" s="90"/>
      <c r="U1320" s="90"/>
      <c r="V1320" s="90"/>
      <c r="W1320" s="90"/>
      <c r="X1320" s="90"/>
      <c r="Y1320" s="90"/>
      <c r="Z1320" s="90"/>
      <c r="AA1320" s="90"/>
      <c r="AB1320" s="90"/>
      <c r="AC1320" s="90"/>
      <c r="AD1320" s="90"/>
      <c r="AE1320" s="90"/>
    </row>
    <row r="1321" spans="1:31" ht="20.25" x14ac:dyDescent="0.3">
      <c r="A1321" s="99"/>
      <c r="B1321" s="90"/>
      <c r="C1321" s="90"/>
      <c r="D1321" s="90"/>
      <c r="E1321" s="90"/>
      <c r="F1321" s="90"/>
      <c r="G1321" s="90"/>
      <c r="H1321" s="90"/>
      <c r="I1321" s="90"/>
      <c r="J1321" s="90"/>
      <c r="K1321" s="90"/>
      <c r="L1321" s="90"/>
      <c r="M1321" s="90"/>
      <c r="N1321" s="90"/>
      <c r="O1321" s="90"/>
      <c r="P1321" s="90"/>
      <c r="Q1321" s="90"/>
      <c r="R1321" s="90"/>
      <c r="S1321" s="90"/>
      <c r="T1321" s="90"/>
      <c r="U1321" s="90"/>
      <c r="V1321" s="90"/>
      <c r="W1321" s="90"/>
      <c r="X1321" s="90"/>
      <c r="Y1321" s="90"/>
      <c r="Z1321" s="90"/>
      <c r="AA1321" s="90"/>
      <c r="AB1321" s="90"/>
      <c r="AC1321" s="90"/>
      <c r="AD1321" s="90"/>
      <c r="AE1321" s="90"/>
    </row>
    <row r="1322" spans="1:31" ht="20.25" x14ac:dyDescent="0.3">
      <c r="A1322" s="99"/>
      <c r="B1322" s="90"/>
      <c r="C1322" s="90"/>
      <c r="D1322" s="90"/>
      <c r="E1322" s="90"/>
      <c r="F1322" s="90"/>
      <c r="G1322" s="90"/>
      <c r="H1322" s="90"/>
      <c r="I1322" s="90"/>
      <c r="J1322" s="90"/>
      <c r="K1322" s="90"/>
      <c r="L1322" s="90"/>
      <c r="M1322" s="90"/>
      <c r="N1322" s="90"/>
      <c r="O1322" s="90"/>
      <c r="P1322" s="90"/>
      <c r="Q1322" s="90"/>
      <c r="R1322" s="90"/>
      <c r="S1322" s="90"/>
      <c r="T1322" s="90"/>
      <c r="U1322" s="90"/>
      <c r="V1322" s="90"/>
      <c r="W1322" s="90"/>
      <c r="X1322" s="90"/>
      <c r="Y1322" s="90"/>
      <c r="Z1322" s="90"/>
      <c r="AA1322" s="90"/>
      <c r="AB1322" s="90"/>
      <c r="AC1322" s="90"/>
      <c r="AD1322" s="90"/>
      <c r="AE1322" s="90"/>
    </row>
    <row r="1323" spans="1:31" ht="20.25" x14ac:dyDescent="0.3">
      <c r="A1323" s="99"/>
      <c r="B1323" s="90"/>
      <c r="C1323" s="90"/>
      <c r="D1323" s="90"/>
      <c r="E1323" s="90"/>
      <c r="F1323" s="90"/>
      <c r="G1323" s="90"/>
      <c r="H1323" s="90"/>
      <c r="I1323" s="90"/>
      <c r="J1323" s="90"/>
      <c r="K1323" s="90"/>
      <c r="L1323" s="90"/>
      <c r="M1323" s="90"/>
      <c r="N1323" s="90"/>
      <c r="O1323" s="90"/>
      <c r="P1323" s="90"/>
      <c r="Q1323" s="90"/>
      <c r="R1323" s="90"/>
      <c r="S1323" s="90"/>
      <c r="T1323" s="90"/>
      <c r="U1323" s="90"/>
      <c r="V1323" s="90"/>
      <c r="W1323" s="90"/>
      <c r="X1323" s="90"/>
      <c r="Y1323" s="90"/>
      <c r="Z1323" s="90"/>
      <c r="AA1323" s="90"/>
      <c r="AB1323" s="90"/>
      <c r="AC1323" s="90"/>
      <c r="AD1323" s="90"/>
      <c r="AE1323" s="90"/>
    </row>
    <row r="1324" spans="1:31" ht="20.25" x14ac:dyDescent="0.3">
      <c r="A1324" s="99"/>
      <c r="B1324" s="90"/>
      <c r="C1324" s="90"/>
      <c r="D1324" s="90"/>
      <c r="E1324" s="90"/>
      <c r="F1324" s="90"/>
      <c r="G1324" s="90"/>
      <c r="H1324" s="90"/>
      <c r="I1324" s="90"/>
      <c r="J1324" s="90"/>
      <c r="K1324" s="90"/>
      <c r="L1324" s="90"/>
      <c r="M1324" s="90"/>
      <c r="N1324" s="90"/>
      <c r="O1324" s="90"/>
      <c r="P1324" s="90"/>
      <c r="Q1324" s="90"/>
      <c r="R1324" s="90"/>
      <c r="S1324" s="90"/>
      <c r="T1324" s="90"/>
      <c r="U1324" s="90"/>
      <c r="V1324" s="90"/>
      <c r="W1324" s="90"/>
      <c r="X1324" s="90"/>
      <c r="Y1324" s="90"/>
      <c r="Z1324" s="90"/>
      <c r="AA1324" s="90"/>
      <c r="AB1324" s="90"/>
      <c r="AC1324" s="90"/>
      <c r="AD1324" s="90"/>
      <c r="AE1324" s="90"/>
    </row>
    <row r="1325" spans="1:31" ht="20.25" x14ac:dyDescent="0.3">
      <c r="A1325" s="99"/>
      <c r="B1325" s="90"/>
      <c r="C1325" s="90"/>
      <c r="D1325" s="90"/>
      <c r="E1325" s="90"/>
      <c r="F1325" s="90"/>
      <c r="G1325" s="90"/>
      <c r="H1325" s="90"/>
      <c r="I1325" s="90"/>
      <c r="J1325" s="90"/>
      <c r="K1325" s="90"/>
      <c r="L1325" s="90"/>
      <c r="M1325" s="90"/>
      <c r="N1325" s="90"/>
      <c r="O1325" s="90"/>
      <c r="P1325" s="90"/>
      <c r="Q1325" s="90"/>
      <c r="R1325" s="90"/>
      <c r="S1325" s="90"/>
      <c r="T1325" s="90"/>
      <c r="U1325" s="90"/>
      <c r="V1325" s="90"/>
      <c r="W1325" s="90"/>
      <c r="X1325" s="90"/>
      <c r="Y1325" s="90"/>
      <c r="Z1325" s="90"/>
      <c r="AA1325" s="90"/>
      <c r="AB1325" s="90"/>
      <c r="AC1325" s="90"/>
      <c r="AD1325" s="90"/>
      <c r="AE1325" s="90"/>
    </row>
    <row r="1326" spans="1:31" ht="20.25" x14ac:dyDescent="0.3">
      <c r="A1326" s="99"/>
      <c r="B1326" s="90"/>
      <c r="C1326" s="90"/>
      <c r="D1326" s="90"/>
      <c r="E1326" s="90"/>
      <c r="F1326" s="90"/>
      <c r="G1326" s="90"/>
      <c r="H1326" s="90"/>
      <c r="I1326" s="90"/>
      <c r="J1326" s="90"/>
      <c r="K1326" s="90"/>
      <c r="L1326" s="90"/>
      <c r="M1326" s="90"/>
      <c r="N1326" s="90"/>
      <c r="O1326" s="90"/>
      <c r="P1326" s="90"/>
      <c r="Q1326" s="90"/>
      <c r="R1326" s="90"/>
      <c r="S1326" s="90"/>
      <c r="T1326" s="90"/>
      <c r="U1326" s="90"/>
      <c r="V1326" s="90"/>
      <c r="W1326" s="90"/>
      <c r="X1326" s="90"/>
      <c r="Y1326" s="90"/>
      <c r="Z1326" s="90"/>
      <c r="AA1326" s="90"/>
      <c r="AB1326" s="90"/>
      <c r="AC1326" s="90"/>
      <c r="AD1326" s="90"/>
      <c r="AE1326" s="90"/>
    </row>
    <row r="1327" spans="1:31" ht="20.25" x14ac:dyDescent="0.3">
      <c r="A1327" s="99"/>
      <c r="B1327" s="90"/>
      <c r="C1327" s="90"/>
      <c r="D1327" s="90"/>
      <c r="E1327" s="90"/>
      <c r="F1327" s="90"/>
      <c r="G1327" s="90"/>
      <c r="H1327" s="90"/>
      <c r="I1327" s="90"/>
      <c r="J1327" s="90"/>
      <c r="K1327" s="90"/>
      <c r="L1327" s="90"/>
      <c r="M1327" s="90"/>
      <c r="N1327" s="90"/>
      <c r="O1327" s="90"/>
      <c r="P1327" s="90"/>
      <c r="Q1327" s="90"/>
      <c r="R1327" s="90"/>
      <c r="S1327" s="90"/>
      <c r="T1327" s="90"/>
      <c r="U1327" s="90"/>
      <c r="V1327" s="90"/>
      <c r="W1327" s="90"/>
      <c r="X1327" s="90"/>
      <c r="Y1327" s="90"/>
      <c r="Z1327" s="90"/>
      <c r="AA1327" s="90"/>
      <c r="AB1327" s="90"/>
      <c r="AC1327" s="90"/>
      <c r="AD1327" s="90"/>
      <c r="AE1327" s="90"/>
    </row>
    <row r="1328" spans="1:31" ht="20.25" x14ac:dyDescent="0.3">
      <c r="A1328" s="99"/>
      <c r="B1328" s="90"/>
      <c r="C1328" s="90"/>
      <c r="D1328" s="90"/>
      <c r="E1328" s="90"/>
      <c r="F1328" s="90"/>
      <c r="G1328" s="90"/>
      <c r="H1328" s="90"/>
      <c r="I1328" s="90"/>
      <c r="J1328" s="90"/>
      <c r="K1328" s="90"/>
      <c r="L1328" s="90"/>
      <c r="M1328" s="90"/>
      <c r="N1328" s="90"/>
      <c r="O1328" s="90"/>
      <c r="P1328" s="90"/>
      <c r="Q1328" s="90"/>
      <c r="R1328" s="90"/>
      <c r="S1328" s="90"/>
      <c r="T1328" s="90"/>
      <c r="U1328" s="90"/>
      <c r="V1328" s="90"/>
      <c r="W1328" s="90"/>
      <c r="X1328" s="90"/>
      <c r="Y1328" s="90"/>
      <c r="Z1328" s="90"/>
      <c r="AA1328" s="90"/>
      <c r="AB1328" s="90"/>
      <c r="AC1328" s="90"/>
      <c r="AD1328" s="90"/>
      <c r="AE1328" s="90"/>
    </row>
    <row r="1329" spans="1:31" ht="20.25" x14ac:dyDescent="0.3">
      <c r="A1329" s="99"/>
      <c r="B1329" s="90"/>
      <c r="C1329" s="90"/>
      <c r="D1329" s="90"/>
      <c r="E1329" s="90"/>
      <c r="F1329" s="90"/>
      <c r="G1329" s="90"/>
      <c r="H1329" s="90"/>
      <c r="I1329" s="90"/>
      <c r="J1329" s="90"/>
      <c r="K1329" s="90"/>
      <c r="L1329" s="90"/>
      <c r="M1329" s="90"/>
      <c r="N1329" s="90"/>
      <c r="O1329" s="90"/>
      <c r="P1329" s="90"/>
      <c r="Q1329" s="90"/>
      <c r="R1329" s="90"/>
      <c r="S1329" s="90"/>
      <c r="T1329" s="90"/>
      <c r="U1329" s="90"/>
      <c r="V1329" s="90"/>
      <c r="W1329" s="90"/>
      <c r="X1329" s="90"/>
      <c r="Y1329" s="90"/>
      <c r="Z1329" s="90"/>
      <c r="AA1329" s="90"/>
      <c r="AB1329" s="90"/>
      <c r="AC1329" s="90"/>
      <c r="AD1329" s="90"/>
      <c r="AE1329" s="90"/>
    </row>
    <row r="1330" spans="1:31" ht="20.25" x14ac:dyDescent="0.3">
      <c r="A1330" s="99"/>
      <c r="B1330" s="90"/>
      <c r="C1330" s="90"/>
      <c r="D1330" s="90"/>
      <c r="E1330" s="90"/>
      <c r="F1330" s="90"/>
      <c r="G1330" s="90"/>
      <c r="H1330" s="90"/>
      <c r="I1330" s="90"/>
      <c r="J1330" s="90"/>
      <c r="K1330" s="90"/>
      <c r="L1330" s="90"/>
      <c r="M1330" s="90"/>
      <c r="N1330" s="90"/>
      <c r="O1330" s="90"/>
      <c r="P1330" s="90"/>
      <c r="Q1330" s="90"/>
      <c r="R1330" s="90"/>
      <c r="S1330" s="90"/>
      <c r="T1330" s="90"/>
      <c r="U1330" s="90"/>
      <c r="V1330" s="90"/>
      <c r="W1330" s="90"/>
      <c r="X1330" s="90"/>
      <c r="Y1330" s="90"/>
      <c r="Z1330" s="90"/>
      <c r="AA1330" s="90"/>
      <c r="AB1330" s="90"/>
      <c r="AC1330" s="90"/>
      <c r="AD1330" s="90"/>
      <c r="AE1330" s="90"/>
    </row>
    <row r="1331" spans="1:31" ht="20.25" x14ac:dyDescent="0.3">
      <c r="A1331" s="99"/>
      <c r="B1331" s="90"/>
      <c r="C1331" s="90"/>
      <c r="D1331" s="90"/>
      <c r="E1331" s="90"/>
      <c r="F1331" s="90"/>
      <c r="G1331" s="90"/>
      <c r="H1331" s="90"/>
      <c r="I1331" s="90"/>
      <c r="J1331" s="90"/>
      <c r="K1331" s="90"/>
      <c r="L1331" s="90"/>
      <c r="M1331" s="90"/>
      <c r="N1331" s="90"/>
      <c r="O1331" s="90"/>
      <c r="P1331" s="90"/>
      <c r="Q1331" s="90"/>
      <c r="R1331" s="90"/>
      <c r="S1331" s="90"/>
      <c r="T1331" s="90"/>
      <c r="U1331" s="90"/>
      <c r="V1331" s="90"/>
      <c r="W1331" s="90"/>
      <c r="X1331" s="90"/>
      <c r="Y1331" s="90"/>
      <c r="Z1331" s="90"/>
      <c r="AA1331" s="90"/>
      <c r="AB1331" s="90"/>
      <c r="AC1331" s="90"/>
      <c r="AD1331" s="90"/>
      <c r="AE1331" s="90"/>
    </row>
    <row r="1332" spans="1:31" ht="20.25" x14ac:dyDescent="0.3">
      <c r="A1332" s="99"/>
      <c r="B1332" s="90"/>
      <c r="C1332" s="90"/>
      <c r="D1332" s="90"/>
      <c r="E1332" s="90"/>
      <c r="F1332" s="90"/>
      <c r="G1332" s="90"/>
      <c r="H1332" s="90"/>
      <c r="I1332" s="90"/>
      <c r="J1332" s="90"/>
      <c r="K1332" s="90"/>
      <c r="L1332" s="90"/>
      <c r="M1332" s="90"/>
      <c r="N1332" s="90"/>
      <c r="O1332" s="90"/>
      <c r="P1332" s="90"/>
      <c r="Q1332" s="90"/>
      <c r="R1332" s="90"/>
      <c r="S1332" s="90"/>
      <c r="T1332" s="90"/>
      <c r="U1332" s="90"/>
      <c r="V1332" s="90"/>
      <c r="W1332" s="90"/>
      <c r="X1332" s="90"/>
      <c r="Y1332" s="90"/>
      <c r="Z1332" s="90"/>
      <c r="AA1332" s="90"/>
      <c r="AB1332" s="90"/>
      <c r="AC1332" s="90"/>
      <c r="AD1332" s="90"/>
      <c r="AE1332" s="90"/>
    </row>
    <row r="1333" spans="1:31" ht="20.25" x14ac:dyDescent="0.3">
      <c r="A1333" s="99"/>
      <c r="B1333" s="90"/>
      <c r="C1333" s="90"/>
      <c r="D1333" s="90"/>
      <c r="E1333" s="90"/>
      <c r="F1333" s="90"/>
      <c r="G1333" s="90"/>
      <c r="H1333" s="90"/>
      <c r="I1333" s="90"/>
      <c r="J1333" s="90"/>
      <c r="K1333" s="90"/>
      <c r="L1333" s="90"/>
      <c r="M1333" s="90"/>
      <c r="N1333" s="90"/>
      <c r="O1333" s="90"/>
      <c r="P1333" s="90"/>
      <c r="Q1333" s="90"/>
      <c r="R1333" s="90"/>
      <c r="S1333" s="90"/>
      <c r="T1333" s="90"/>
      <c r="U1333" s="90"/>
      <c r="V1333" s="90"/>
      <c r="W1333" s="90"/>
      <c r="X1333" s="90"/>
      <c r="Y1333" s="90"/>
      <c r="Z1333" s="90"/>
      <c r="AA1333" s="90"/>
      <c r="AB1333" s="90"/>
      <c r="AC1333" s="90"/>
      <c r="AD1333" s="90"/>
      <c r="AE1333" s="90"/>
    </row>
    <row r="1334" spans="1:31" ht="20.25" x14ac:dyDescent="0.3">
      <c r="A1334" s="99"/>
      <c r="B1334" s="90"/>
      <c r="C1334" s="90"/>
      <c r="D1334" s="90"/>
      <c r="E1334" s="90"/>
      <c r="F1334" s="90"/>
      <c r="G1334" s="90"/>
      <c r="H1334" s="90"/>
      <c r="I1334" s="90"/>
      <c r="J1334" s="90"/>
      <c r="K1334" s="90"/>
      <c r="L1334" s="90"/>
      <c r="M1334" s="90"/>
      <c r="N1334" s="90"/>
      <c r="O1334" s="90"/>
      <c r="P1334" s="90"/>
      <c r="Q1334" s="90"/>
      <c r="R1334" s="90"/>
      <c r="S1334" s="90"/>
      <c r="T1334" s="90"/>
      <c r="U1334" s="90"/>
      <c r="V1334" s="90"/>
      <c r="W1334" s="90"/>
      <c r="X1334" s="90"/>
      <c r="Y1334" s="90"/>
      <c r="Z1334" s="90"/>
      <c r="AA1334" s="90"/>
      <c r="AB1334" s="90"/>
      <c r="AC1334" s="90"/>
      <c r="AD1334" s="90"/>
      <c r="AE1334" s="90"/>
    </row>
    <row r="1335" spans="1:31" ht="20.25" x14ac:dyDescent="0.3">
      <c r="A1335" s="99"/>
      <c r="B1335" s="90"/>
      <c r="C1335" s="90"/>
      <c r="D1335" s="90"/>
      <c r="E1335" s="90"/>
      <c r="F1335" s="90"/>
      <c r="G1335" s="90"/>
      <c r="H1335" s="90"/>
      <c r="I1335" s="90"/>
      <c r="J1335" s="90"/>
      <c r="K1335" s="90"/>
      <c r="L1335" s="90"/>
      <c r="M1335" s="90"/>
      <c r="N1335" s="90"/>
      <c r="O1335" s="90"/>
      <c r="P1335" s="90"/>
      <c r="Q1335" s="90"/>
      <c r="R1335" s="90"/>
      <c r="S1335" s="90"/>
      <c r="T1335" s="90"/>
      <c r="U1335" s="90"/>
      <c r="V1335" s="90"/>
      <c r="W1335" s="90"/>
      <c r="X1335" s="90"/>
      <c r="Y1335" s="90"/>
      <c r="Z1335" s="90"/>
      <c r="AA1335" s="90"/>
      <c r="AB1335" s="90"/>
      <c r="AC1335" s="90"/>
      <c r="AD1335" s="90"/>
      <c r="AE1335" s="90"/>
    </row>
    <row r="1336" spans="1:31" ht="20.25" x14ac:dyDescent="0.3">
      <c r="A1336" s="99"/>
      <c r="B1336" s="90"/>
      <c r="C1336" s="90"/>
      <c r="D1336" s="90"/>
      <c r="E1336" s="90"/>
      <c r="F1336" s="90"/>
      <c r="G1336" s="90"/>
      <c r="H1336" s="90"/>
      <c r="I1336" s="90"/>
      <c r="J1336" s="90"/>
      <c r="K1336" s="90"/>
      <c r="L1336" s="90"/>
      <c r="M1336" s="90"/>
      <c r="N1336" s="90"/>
      <c r="O1336" s="90"/>
      <c r="P1336" s="90"/>
      <c r="Q1336" s="90"/>
      <c r="R1336" s="90"/>
      <c r="S1336" s="90"/>
      <c r="T1336" s="90"/>
      <c r="U1336" s="90"/>
      <c r="V1336" s="90"/>
      <c r="W1336" s="90"/>
      <c r="X1336" s="90"/>
      <c r="Y1336" s="90"/>
      <c r="Z1336" s="90"/>
      <c r="AA1336" s="90"/>
      <c r="AB1336" s="90"/>
      <c r="AC1336" s="90"/>
      <c r="AD1336" s="90"/>
      <c r="AE1336" s="90"/>
    </row>
    <row r="1337" spans="1:31" ht="20.25" x14ac:dyDescent="0.3">
      <c r="A1337" s="99"/>
      <c r="B1337" s="90"/>
      <c r="C1337" s="90"/>
      <c r="D1337" s="90"/>
      <c r="E1337" s="90"/>
      <c r="F1337" s="90"/>
      <c r="G1337" s="90"/>
      <c r="H1337" s="90"/>
      <c r="I1337" s="90"/>
      <c r="J1337" s="90"/>
      <c r="K1337" s="90"/>
      <c r="L1337" s="90"/>
      <c r="M1337" s="90"/>
      <c r="N1337" s="90"/>
      <c r="O1337" s="90"/>
      <c r="P1337" s="90"/>
      <c r="Q1337" s="90"/>
      <c r="R1337" s="90"/>
      <c r="S1337" s="90"/>
      <c r="T1337" s="90"/>
      <c r="U1337" s="90"/>
      <c r="V1337" s="90"/>
      <c r="W1337" s="90"/>
      <c r="X1337" s="90"/>
      <c r="Y1337" s="90"/>
      <c r="Z1337" s="90"/>
      <c r="AA1337" s="90"/>
      <c r="AB1337" s="90"/>
      <c r="AC1337" s="90"/>
      <c r="AD1337" s="90"/>
      <c r="AE1337" s="90"/>
    </row>
    <row r="1338" spans="1:31" ht="20.25" x14ac:dyDescent="0.3">
      <c r="A1338" s="99"/>
      <c r="B1338" s="90"/>
      <c r="C1338" s="90"/>
      <c r="D1338" s="90"/>
      <c r="E1338" s="90"/>
      <c r="F1338" s="90"/>
      <c r="G1338" s="90"/>
      <c r="H1338" s="90"/>
      <c r="I1338" s="90"/>
      <c r="J1338" s="90"/>
      <c r="K1338" s="90"/>
      <c r="L1338" s="90"/>
      <c r="M1338" s="90"/>
      <c r="N1338" s="90"/>
      <c r="O1338" s="90"/>
      <c r="P1338" s="90"/>
      <c r="Q1338" s="90"/>
      <c r="R1338" s="90"/>
      <c r="S1338" s="90"/>
      <c r="T1338" s="90"/>
      <c r="U1338" s="90"/>
      <c r="V1338" s="90"/>
      <c r="W1338" s="90"/>
      <c r="X1338" s="90"/>
      <c r="Y1338" s="90"/>
      <c r="Z1338" s="90"/>
      <c r="AA1338" s="90"/>
      <c r="AB1338" s="90"/>
      <c r="AC1338" s="90"/>
      <c r="AD1338" s="90"/>
      <c r="AE1338" s="90"/>
    </row>
    <row r="1339" spans="1:31" ht="20.25" x14ac:dyDescent="0.3">
      <c r="A1339" s="99"/>
      <c r="B1339" s="90"/>
      <c r="C1339" s="90"/>
      <c r="D1339" s="90"/>
      <c r="E1339" s="90"/>
      <c r="F1339" s="90"/>
      <c r="G1339" s="90"/>
      <c r="H1339" s="90"/>
      <c r="I1339" s="90"/>
      <c r="J1339" s="90"/>
      <c r="K1339" s="90"/>
      <c r="L1339" s="90"/>
      <c r="M1339" s="90"/>
      <c r="N1339" s="90"/>
      <c r="O1339" s="90"/>
      <c r="P1339" s="90"/>
      <c r="Q1339" s="90"/>
      <c r="R1339" s="90"/>
      <c r="S1339" s="90"/>
      <c r="T1339" s="90"/>
      <c r="U1339" s="90"/>
      <c r="V1339" s="90"/>
      <c r="W1339" s="90"/>
      <c r="X1339" s="90"/>
      <c r="Y1339" s="90"/>
      <c r="Z1339" s="90"/>
      <c r="AA1339" s="90"/>
      <c r="AB1339" s="90"/>
      <c r="AC1339" s="90"/>
      <c r="AD1339" s="90"/>
      <c r="AE1339" s="90"/>
    </row>
    <row r="1340" spans="1:31" ht="20.25" x14ac:dyDescent="0.3">
      <c r="A1340" s="99"/>
      <c r="B1340" s="90"/>
      <c r="C1340" s="90"/>
      <c r="D1340" s="90"/>
      <c r="E1340" s="90"/>
      <c r="F1340" s="90"/>
      <c r="G1340" s="90"/>
      <c r="H1340" s="90"/>
      <c r="I1340" s="90"/>
      <c r="J1340" s="90"/>
      <c r="K1340" s="90"/>
      <c r="L1340" s="90"/>
      <c r="M1340" s="90"/>
      <c r="N1340" s="90"/>
      <c r="O1340" s="90"/>
      <c r="P1340" s="90"/>
      <c r="Q1340" s="90"/>
      <c r="R1340" s="90"/>
      <c r="S1340" s="90"/>
      <c r="T1340" s="90"/>
      <c r="U1340" s="90"/>
      <c r="V1340" s="90"/>
      <c r="W1340" s="90"/>
      <c r="X1340" s="90"/>
      <c r="Y1340" s="90"/>
      <c r="Z1340" s="90"/>
      <c r="AA1340" s="90"/>
      <c r="AB1340" s="90"/>
      <c r="AC1340" s="90"/>
      <c r="AD1340" s="90"/>
      <c r="AE1340" s="90"/>
    </row>
    <row r="1341" spans="1:31" ht="20.25" x14ac:dyDescent="0.3">
      <c r="A1341" s="99"/>
      <c r="B1341" s="90"/>
      <c r="C1341" s="90"/>
      <c r="D1341" s="90"/>
      <c r="E1341" s="90"/>
      <c r="F1341" s="90"/>
      <c r="G1341" s="90"/>
      <c r="H1341" s="90"/>
      <c r="I1341" s="90"/>
      <c r="J1341" s="90"/>
      <c r="K1341" s="90"/>
      <c r="L1341" s="90"/>
      <c r="M1341" s="90"/>
      <c r="N1341" s="90"/>
      <c r="O1341" s="90"/>
      <c r="P1341" s="90"/>
      <c r="Q1341" s="90"/>
      <c r="R1341" s="90"/>
      <c r="S1341" s="90"/>
      <c r="T1341" s="90"/>
      <c r="U1341" s="90"/>
      <c r="V1341" s="90"/>
      <c r="W1341" s="90"/>
      <c r="X1341" s="90"/>
      <c r="Y1341" s="90"/>
      <c r="Z1341" s="90"/>
      <c r="AA1341" s="90"/>
      <c r="AB1341" s="90"/>
      <c r="AC1341" s="90"/>
      <c r="AD1341" s="90"/>
      <c r="AE1341" s="90"/>
    </row>
    <row r="1342" spans="1:31" ht="20.25" x14ac:dyDescent="0.3">
      <c r="A1342" s="99"/>
      <c r="B1342" s="90"/>
      <c r="C1342" s="90"/>
      <c r="D1342" s="90"/>
      <c r="E1342" s="90"/>
      <c r="F1342" s="90"/>
      <c r="G1342" s="90"/>
      <c r="H1342" s="90"/>
      <c r="I1342" s="90"/>
      <c r="J1342" s="90"/>
      <c r="K1342" s="90"/>
      <c r="L1342" s="90"/>
      <c r="M1342" s="90"/>
      <c r="N1342" s="90"/>
      <c r="O1342" s="90"/>
      <c r="P1342" s="90"/>
      <c r="Q1342" s="90"/>
      <c r="R1342" s="90"/>
      <c r="S1342" s="90"/>
      <c r="T1342" s="90"/>
      <c r="U1342" s="90"/>
      <c r="V1342" s="90"/>
      <c r="W1342" s="90"/>
      <c r="X1342" s="90"/>
      <c r="Y1342" s="90"/>
      <c r="Z1342" s="90"/>
      <c r="AA1342" s="90"/>
      <c r="AB1342" s="90"/>
      <c r="AC1342" s="90"/>
      <c r="AD1342" s="90"/>
      <c r="AE1342" s="90"/>
    </row>
    <row r="1343" spans="1:31" ht="20.25" x14ac:dyDescent="0.3">
      <c r="A1343" s="99"/>
      <c r="B1343" s="90"/>
      <c r="C1343" s="90"/>
      <c r="D1343" s="90"/>
      <c r="E1343" s="90"/>
      <c r="F1343" s="90"/>
      <c r="G1343" s="90"/>
      <c r="H1343" s="90"/>
      <c r="I1343" s="90"/>
      <c r="J1343" s="90"/>
      <c r="K1343" s="90"/>
      <c r="L1343" s="90"/>
      <c r="M1343" s="90"/>
      <c r="N1343" s="90"/>
      <c r="O1343" s="90"/>
      <c r="P1343" s="90"/>
      <c r="Q1343" s="90"/>
      <c r="R1343" s="90"/>
      <c r="S1343" s="90"/>
      <c r="T1343" s="90"/>
      <c r="U1343" s="90"/>
      <c r="V1343" s="90"/>
      <c r="W1343" s="90"/>
      <c r="X1343" s="90"/>
      <c r="Y1343" s="90"/>
      <c r="Z1343" s="90"/>
      <c r="AA1343" s="90"/>
      <c r="AB1343" s="90"/>
      <c r="AC1343" s="90"/>
      <c r="AD1343" s="90"/>
      <c r="AE1343" s="90"/>
    </row>
    <row r="1344" spans="1:31" ht="20.25" x14ac:dyDescent="0.3">
      <c r="A1344" s="99"/>
      <c r="B1344" s="90"/>
      <c r="C1344" s="90"/>
      <c r="D1344" s="90"/>
      <c r="E1344" s="90"/>
      <c r="F1344" s="90"/>
      <c r="G1344" s="90"/>
      <c r="H1344" s="90"/>
      <c r="I1344" s="90"/>
      <c r="J1344" s="90"/>
      <c r="K1344" s="90"/>
      <c r="L1344" s="90"/>
      <c r="M1344" s="90"/>
      <c r="N1344" s="90"/>
      <c r="O1344" s="90"/>
      <c r="P1344" s="90"/>
      <c r="Q1344" s="90"/>
      <c r="R1344" s="90"/>
      <c r="S1344" s="90"/>
      <c r="T1344" s="90"/>
      <c r="U1344" s="90"/>
      <c r="V1344" s="90"/>
      <c r="W1344" s="90"/>
      <c r="X1344" s="90"/>
      <c r="Y1344" s="90"/>
      <c r="Z1344" s="90"/>
      <c r="AA1344" s="90"/>
      <c r="AB1344" s="90"/>
      <c r="AC1344" s="90"/>
      <c r="AD1344" s="90"/>
      <c r="AE1344" s="90"/>
    </row>
    <row r="1345" spans="1:31" ht="20.25" x14ac:dyDescent="0.3">
      <c r="A1345" s="99"/>
      <c r="B1345" s="90"/>
      <c r="C1345" s="90"/>
      <c r="D1345" s="90"/>
      <c r="E1345" s="90"/>
      <c r="F1345" s="90"/>
      <c r="G1345" s="90"/>
      <c r="H1345" s="90"/>
      <c r="I1345" s="90"/>
      <c r="J1345" s="90"/>
      <c r="K1345" s="90"/>
      <c r="L1345" s="90"/>
      <c r="M1345" s="90"/>
      <c r="N1345" s="90"/>
      <c r="O1345" s="90"/>
      <c r="P1345" s="90"/>
      <c r="Q1345" s="90"/>
      <c r="R1345" s="90"/>
      <c r="S1345" s="90"/>
      <c r="T1345" s="90"/>
      <c r="U1345" s="90"/>
      <c r="V1345" s="90"/>
      <c r="W1345" s="90"/>
      <c r="X1345" s="90"/>
      <c r="Y1345" s="90"/>
      <c r="Z1345" s="90"/>
      <c r="AA1345" s="90"/>
      <c r="AB1345" s="90"/>
      <c r="AC1345" s="90"/>
      <c r="AD1345" s="90"/>
      <c r="AE1345" s="90"/>
    </row>
    <row r="1346" spans="1:31" ht="20.25" x14ac:dyDescent="0.3">
      <c r="A1346" s="99"/>
      <c r="B1346" s="90"/>
      <c r="C1346" s="90"/>
      <c r="D1346" s="90"/>
      <c r="E1346" s="90"/>
      <c r="F1346" s="90"/>
      <c r="G1346" s="90"/>
      <c r="H1346" s="90"/>
      <c r="I1346" s="90"/>
      <c r="J1346" s="90"/>
      <c r="K1346" s="90"/>
      <c r="L1346" s="90"/>
      <c r="M1346" s="90"/>
      <c r="N1346" s="90"/>
      <c r="O1346" s="90"/>
      <c r="P1346" s="90"/>
      <c r="Q1346" s="90"/>
      <c r="R1346" s="90"/>
      <c r="S1346" s="90"/>
      <c r="T1346" s="90"/>
      <c r="U1346" s="90"/>
      <c r="V1346" s="90"/>
      <c r="W1346" s="90"/>
      <c r="X1346" s="90"/>
      <c r="Y1346" s="90"/>
      <c r="Z1346" s="90"/>
      <c r="AA1346" s="90"/>
      <c r="AB1346" s="90"/>
      <c r="AC1346" s="90"/>
      <c r="AD1346" s="90"/>
      <c r="AE1346" s="90"/>
    </row>
    <row r="1347" spans="1:31" ht="20.25" x14ac:dyDescent="0.3">
      <c r="A1347" s="99"/>
      <c r="B1347" s="90"/>
      <c r="C1347" s="90"/>
      <c r="D1347" s="90"/>
      <c r="E1347" s="90"/>
      <c r="F1347" s="90"/>
      <c r="G1347" s="90"/>
      <c r="H1347" s="90"/>
      <c r="I1347" s="90"/>
      <c r="J1347" s="90"/>
      <c r="K1347" s="90"/>
      <c r="L1347" s="90"/>
      <c r="M1347" s="90"/>
      <c r="N1347" s="90"/>
      <c r="O1347" s="90"/>
      <c r="P1347" s="90"/>
      <c r="Q1347" s="90"/>
      <c r="R1347" s="90"/>
      <c r="S1347" s="90"/>
      <c r="T1347" s="90"/>
      <c r="U1347" s="90"/>
      <c r="V1347" s="90"/>
      <c r="W1347" s="90"/>
      <c r="X1347" s="90"/>
      <c r="Y1347" s="90"/>
      <c r="Z1347" s="90"/>
      <c r="AA1347" s="90"/>
      <c r="AB1347" s="90"/>
      <c r="AC1347" s="90"/>
      <c r="AD1347" s="90"/>
      <c r="AE1347" s="90"/>
    </row>
    <row r="1348" spans="1:31" ht="20.25" x14ac:dyDescent="0.3">
      <c r="A1348" s="99"/>
      <c r="B1348" s="90"/>
      <c r="C1348" s="90"/>
      <c r="D1348" s="90"/>
      <c r="E1348" s="90"/>
      <c r="F1348" s="90"/>
      <c r="G1348" s="90"/>
      <c r="H1348" s="90"/>
      <c r="I1348" s="90"/>
      <c r="J1348" s="90"/>
      <c r="K1348" s="90"/>
      <c r="L1348" s="90"/>
      <c r="M1348" s="90"/>
      <c r="N1348" s="90"/>
      <c r="O1348" s="90"/>
      <c r="P1348" s="90"/>
      <c r="Q1348" s="90"/>
      <c r="R1348" s="90"/>
      <c r="S1348" s="90"/>
      <c r="T1348" s="90"/>
      <c r="U1348" s="90"/>
      <c r="V1348" s="90"/>
      <c r="W1348" s="90"/>
      <c r="X1348" s="90"/>
      <c r="Y1348" s="90"/>
      <c r="Z1348" s="90"/>
      <c r="AA1348" s="90"/>
      <c r="AB1348" s="90"/>
      <c r="AC1348" s="90"/>
      <c r="AD1348" s="90"/>
      <c r="AE1348" s="90"/>
    </row>
    <row r="1349" spans="1:31" ht="20.25" x14ac:dyDescent="0.3">
      <c r="A1349" s="99"/>
      <c r="B1349" s="90"/>
      <c r="C1349" s="90"/>
      <c r="D1349" s="90"/>
      <c r="E1349" s="90"/>
      <c r="F1349" s="90"/>
      <c r="G1349" s="90"/>
      <c r="H1349" s="90"/>
      <c r="I1349" s="90"/>
      <c r="J1349" s="90"/>
      <c r="K1349" s="90"/>
      <c r="L1349" s="90"/>
      <c r="M1349" s="90"/>
      <c r="N1349" s="90"/>
      <c r="O1349" s="90"/>
      <c r="P1349" s="90"/>
      <c r="Q1349" s="90"/>
      <c r="R1349" s="90"/>
      <c r="S1349" s="90"/>
      <c r="T1349" s="90"/>
      <c r="U1349" s="90"/>
      <c r="V1349" s="90"/>
      <c r="W1349" s="90"/>
      <c r="X1349" s="90"/>
      <c r="Y1349" s="90"/>
      <c r="Z1349" s="90"/>
      <c r="AA1349" s="90"/>
      <c r="AB1349" s="90"/>
      <c r="AC1349" s="90"/>
      <c r="AD1349" s="90"/>
      <c r="AE1349" s="90"/>
    </row>
    <row r="1350" spans="1:31" ht="20.25" x14ac:dyDescent="0.3">
      <c r="A1350" s="99"/>
      <c r="B1350" s="90"/>
      <c r="C1350" s="90"/>
      <c r="D1350" s="90"/>
      <c r="E1350" s="90"/>
      <c r="F1350" s="90"/>
      <c r="G1350" s="90"/>
      <c r="H1350" s="90"/>
      <c r="I1350" s="90"/>
      <c r="J1350" s="90"/>
      <c r="K1350" s="90"/>
      <c r="L1350" s="90"/>
      <c r="M1350" s="90"/>
      <c r="N1350" s="90"/>
      <c r="O1350" s="90"/>
      <c r="P1350" s="90"/>
      <c r="Q1350" s="90"/>
      <c r="R1350" s="90"/>
      <c r="S1350" s="90"/>
      <c r="T1350" s="90"/>
      <c r="U1350" s="90"/>
      <c r="V1350" s="90"/>
      <c r="W1350" s="90"/>
      <c r="X1350" s="90"/>
      <c r="Y1350" s="90"/>
      <c r="Z1350" s="90"/>
      <c r="AA1350" s="90"/>
      <c r="AB1350" s="90"/>
      <c r="AC1350" s="90"/>
      <c r="AD1350" s="90"/>
      <c r="AE1350" s="90"/>
    </row>
    <row r="1351" spans="1:31" ht="20.25" x14ac:dyDescent="0.3">
      <c r="A1351" s="99"/>
      <c r="B1351" s="90"/>
      <c r="C1351" s="90"/>
      <c r="D1351" s="90"/>
      <c r="E1351" s="90"/>
      <c r="F1351" s="90"/>
      <c r="G1351" s="90"/>
      <c r="H1351" s="90"/>
      <c r="I1351" s="90"/>
      <c r="J1351" s="90"/>
      <c r="K1351" s="90"/>
      <c r="L1351" s="90"/>
      <c r="M1351" s="90"/>
      <c r="N1351" s="90"/>
      <c r="O1351" s="90"/>
      <c r="P1351" s="90"/>
      <c r="Q1351" s="90"/>
      <c r="R1351" s="90"/>
      <c r="S1351" s="90"/>
      <c r="T1351" s="90"/>
      <c r="U1351" s="90"/>
      <c r="V1351" s="90"/>
      <c r="W1351" s="90"/>
      <c r="X1351" s="90"/>
      <c r="Y1351" s="90"/>
      <c r="Z1351" s="90"/>
      <c r="AA1351" s="90"/>
      <c r="AB1351" s="90"/>
      <c r="AC1351" s="90"/>
      <c r="AD1351" s="90"/>
      <c r="AE1351" s="90"/>
    </row>
    <row r="1352" spans="1:31" ht="20.25" x14ac:dyDescent="0.3">
      <c r="A1352" s="99"/>
      <c r="B1352" s="90"/>
      <c r="C1352" s="90"/>
      <c r="D1352" s="90"/>
      <c r="E1352" s="90"/>
      <c r="F1352" s="90"/>
      <c r="G1352" s="90"/>
      <c r="H1352" s="90"/>
      <c r="I1352" s="90"/>
      <c r="J1352" s="90"/>
      <c r="K1352" s="90"/>
      <c r="L1352" s="90"/>
      <c r="M1352" s="90"/>
      <c r="N1352" s="90"/>
      <c r="O1352" s="90"/>
      <c r="P1352" s="90"/>
      <c r="Q1352" s="90"/>
      <c r="R1352" s="90"/>
      <c r="S1352" s="90"/>
      <c r="T1352" s="90"/>
      <c r="U1352" s="90"/>
      <c r="V1352" s="90"/>
      <c r="W1352" s="90"/>
      <c r="X1352" s="90"/>
      <c r="Y1352" s="90"/>
      <c r="Z1352" s="90"/>
      <c r="AA1352" s="90"/>
      <c r="AB1352" s="90"/>
      <c r="AC1352" s="90"/>
      <c r="AD1352" s="90"/>
      <c r="AE1352" s="90"/>
    </row>
    <row r="1353" spans="1:31" ht="20.25" x14ac:dyDescent="0.3">
      <c r="A1353" s="99"/>
      <c r="B1353" s="90"/>
      <c r="C1353" s="90"/>
      <c r="D1353" s="90"/>
      <c r="E1353" s="90"/>
      <c r="F1353" s="90"/>
      <c r="G1353" s="90"/>
      <c r="H1353" s="90"/>
      <c r="I1353" s="90"/>
      <c r="J1353" s="90"/>
      <c r="K1353" s="90"/>
      <c r="L1353" s="90"/>
      <c r="M1353" s="90"/>
      <c r="N1353" s="90"/>
      <c r="O1353" s="90"/>
      <c r="P1353" s="90"/>
      <c r="Q1353" s="90"/>
      <c r="R1353" s="90"/>
      <c r="S1353" s="90"/>
      <c r="T1353" s="90"/>
      <c r="U1353" s="90"/>
      <c r="V1353" s="90"/>
      <c r="W1353" s="90"/>
      <c r="X1353" s="90"/>
      <c r="Y1353" s="90"/>
      <c r="Z1353" s="90"/>
      <c r="AA1353" s="90"/>
      <c r="AB1353" s="90"/>
      <c r="AC1353" s="90"/>
      <c r="AD1353" s="90"/>
      <c r="AE1353" s="90"/>
    </row>
    <row r="1354" spans="1:31" ht="20.25" x14ac:dyDescent="0.3">
      <c r="A1354" s="99"/>
      <c r="B1354" s="90"/>
      <c r="C1354" s="90"/>
      <c r="D1354" s="90"/>
      <c r="E1354" s="90"/>
      <c r="F1354" s="90"/>
      <c r="G1354" s="90"/>
      <c r="H1354" s="90"/>
      <c r="I1354" s="90"/>
      <c r="J1354" s="90"/>
      <c r="K1354" s="90"/>
      <c r="L1354" s="90"/>
      <c r="M1354" s="90"/>
      <c r="N1354" s="90"/>
      <c r="O1354" s="90"/>
      <c r="P1354" s="90"/>
      <c r="Q1354" s="90"/>
      <c r="R1354" s="90"/>
      <c r="S1354" s="90"/>
      <c r="T1354" s="90"/>
      <c r="U1354" s="90"/>
      <c r="V1354" s="90"/>
      <c r="W1354" s="90"/>
      <c r="X1354" s="90"/>
      <c r="Y1354" s="90"/>
      <c r="Z1354" s="90"/>
      <c r="AA1354" s="90"/>
      <c r="AB1354" s="90"/>
      <c r="AC1354" s="90"/>
      <c r="AD1354" s="90"/>
      <c r="AE1354" s="90"/>
    </row>
    <row r="1355" spans="1:31" ht="20.25" x14ac:dyDescent="0.3">
      <c r="A1355" s="99"/>
      <c r="B1355" s="90"/>
      <c r="C1355" s="90"/>
      <c r="D1355" s="90"/>
      <c r="E1355" s="90"/>
      <c r="F1355" s="90"/>
      <c r="G1355" s="90"/>
      <c r="H1355" s="90"/>
      <c r="I1355" s="90"/>
      <c r="J1355" s="90"/>
      <c r="K1355" s="90"/>
      <c r="L1355" s="90"/>
      <c r="M1355" s="90"/>
      <c r="N1355" s="90"/>
      <c r="O1355" s="90"/>
      <c r="P1355" s="90"/>
      <c r="Q1355" s="90"/>
      <c r="R1355" s="90"/>
      <c r="S1355" s="90"/>
      <c r="T1355" s="90"/>
      <c r="U1355" s="90"/>
      <c r="V1355" s="90"/>
      <c r="W1355" s="90"/>
      <c r="X1355" s="90"/>
      <c r="Y1355" s="90"/>
      <c r="Z1355" s="90"/>
      <c r="AA1355" s="90"/>
      <c r="AB1355" s="90"/>
      <c r="AC1355" s="90"/>
      <c r="AD1355" s="90"/>
      <c r="AE1355" s="90"/>
    </row>
    <row r="1356" spans="1:31" ht="20.25" x14ac:dyDescent="0.3">
      <c r="A1356" s="99"/>
      <c r="B1356" s="90"/>
      <c r="C1356" s="90"/>
      <c r="D1356" s="90"/>
      <c r="E1356" s="90"/>
      <c r="F1356" s="90"/>
      <c r="G1356" s="90"/>
      <c r="H1356" s="90"/>
      <c r="I1356" s="90"/>
      <c r="J1356" s="90"/>
      <c r="K1356" s="90"/>
      <c r="L1356" s="90"/>
      <c r="M1356" s="90"/>
      <c r="N1356" s="90"/>
      <c r="O1356" s="90"/>
      <c r="P1356" s="90"/>
      <c r="Q1356" s="90"/>
      <c r="R1356" s="90"/>
      <c r="S1356" s="90"/>
      <c r="T1356" s="90"/>
      <c r="U1356" s="90"/>
      <c r="V1356" s="90"/>
      <c r="W1356" s="90"/>
      <c r="X1356" s="90"/>
      <c r="Y1356" s="90"/>
      <c r="Z1356" s="90"/>
      <c r="AA1356" s="90"/>
      <c r="AB1356" s="90"/>
      <c r="AC1356" s="90"/>
      <c r="AD1356" s="90"/>
      <c r="AE1356" s="90"/>
    </row>
    <row r="1357" spans="1:31" ht="20.25" x14ac:dyDescent="0.3">
      <c r="A1357" s="99"/>
      <c r="B1357" s="90"/>
      <c r="C1357" s="90"/>
      <c r="D1357" s="90"/>
      <c r="E1357" s="90"/>
      <c r="F1357" s="90"/>
      <c r="G1357" s="90"/>
      <c r="H1357" s="90"/>
      <c r="I1357" s="90"/>
      <c r="J1357" s="90"/>
      <c r="K1357" s="90"/>
      <c r="L1357" s="90"/>
      <c r="M1357" s="90"/>
      <c r="N1357" s="90"/>
      <c r="O1357" s="90"/>
      <c r="P1357" s="90"/>
      <c r="Q1357" s="90"/>
      <c r="R1357" s="90"/>
      <c r="S1357" s="90"/>
      <c r="T1357" s="90"/>
      <c r="U1357" s="90"/>
      <c r="V1357" s="90"/>
      <c r="W1357" s="90"/>
      <c r="X1357" s="90"/>
      <c r="Y1357" s="90"/>
      <c r="Z1357" s="90"/>
      <c r="AA1357" s="90"/>
      <c r="AB1357" s="90"/>
      <c r="AC1357" s="90"/>
      <c r="AD1357" s="90"/>
      <c r="AE1357" s="90"/>
    </row>
    <row r="1358" spans="1:31" ht="20.25" x14ac:dyDescent="0.3">
      <c r="A1358" s="99"/>
      <c r="B1358" s="90"/>
      <c r="C1358" s="90"/>
      <c r="D1358" s="90"/>
      <c r="E1358" s="90"/>
      <c r="F1358" s="90"/>
      <c r="G1358" s="90"/>
      <c r="H1358" s="90"/>
      <c r="I1358" s="90"/>
      <c r="J1358" s="90"/>
      <c r="K1358" s="90"/>
      <c r="L1358" s="90"/>
      <c r="M1358" s="90"/>
      <c r="N1358" s="90"/>
      <c r="O1358" s="90"/>
      <c r="P1358" s="90"/>
      <c r="Q1358" s="90"/>
      <c r="R1358" s="90"/>
      <c r="S1358" s="90"/>
      <c r="T1358" s="90"/>
      <c r="U1358" s="90"/>
      <c r="V1358" s="90"/>
      <c r="W1358" s="90"/>
      <c r="X1358" s="90"/>
      <c r="Y1358" s="90"/>
      <c r="Z1358" s="90"/>
      <c r="AA1358" s="90"/>
      <c r="AB1358" s="90"/>
      <c r="AC1358" s="90"/>
      <c r="AD1358" s="90"/>
      <c r="AE1358" s="90"/>
    </row>
    <row r="1359" spans="1:31" ht="20.25" x14ac:dyDescent="0.3">
      <c r="A1359" s="99"/>
      <c r="B1359" s="90"/>
      <c r="C1359" s="90"/>
      <c r="D1359" s="90"/>
      <c r="E1359" s="90"/>
      <c r="F1359" s="90"/>
      <c r="G1359" s="90"/>
      <c r="H1359" s="90"/>
      <c r="I1359" s="90"/>
      <c r="J1359" s="90"/>
      <c r="K1359" s="90"/>
      <c r="L1359" s="90"/>
      <c r="M1359" s="90"/>
      <c r="N1359" s="90"/>
      <c r="O1359" s="90"/>
      <c r="P1359" s="90"/>
      <c r="Q1359" s="90"/>
      <c r="R1359" s="90"/>
      <c r="S1359" s="90"/>
      <c r="T1359" s="90"/>
      <c r="U1359" s="90"/>
      <c r="V1359" s="90"/>
      <c r="W1359" s="90"/>
      <c r="X1359" s="90"/>
      <c r="Y1359" s="90"/>
      <c r="Z1359" s="90"/>
      <c r="AA1359" s="90"/>
      <c r="AB1359" s="90"/>
      <c r="AC1359" s="90"/>
      <c r="AD1359" s="90"/>
      <c r="AE1359" s="90"/>
    </row>
    <row r="1360" spans="1:31" ht="20.25" x14ac:dyDescent="0.3">
      <c r="A1360" s="99"/>
      <c r="B1360" s="90"/>
      <c r="C1360" s="90"/>
      <c r="D1360" s="90"/>
      <c r="E1360" s="90"/>
      <c r="F1360" s="90"/>
      <c r="G1360" s="90"/>
      <c r="H1360" s="90"/>
      <c r="I1360" s="90"/>
      <c r="J1360" s="90"/>
      <c r="K1360" s="90"/>
      <c r="L1360" s="90"/>
      <c r="M1360" s="90"/>
      <c r="N1360" s="90"/>
      <c r="O1360" s="90"/>
      <c r="P1360" s="90"/>
      <c r="Q1360" s="90"/>
      <c r="R1360" s="90"/>
      <c r="S1360" s="90"/>
      <c r="T1360" s="90"/>
      <c r="U1360" s="90"/>
      <c r="V1360" s="90"/>
      <c r="W1360" s="90"/>
      <c r="X1360" s="90"/>
      <c r="Y1360" s="90"/>
      <c r="Z1360" s="90"/>
      <c r="AA1360" s="90"/>
      <c r="AB1360" s="90"/>
      <c r="AC1360" s="90"/>
      <c r="AD1360" s="90"/>
      <c r="AE1360" s="90"/>
    </row>
    <row r="1361" spans="1:31" ht="20.25" x14ac:dyDescent="0.3">
      <c r="A1361" s="99"/>
      <c r="B1361" s="90"/>
      <c r="C1361" s="90"/>
      <c r="D1361" s="90"/>
      <c r="E1361" s="90"/>
      <c r="F1361" s="90"/>
      <c r="G1361" s="90"/>
      <c r="H1361" s="90"/>
      <c r="I1361" s="90"/>
      <c r="J1361" s="90"/>
      <c r="K1361" s="90"/>
      <c r="L1361" s="90"/>
      <c r="M1361" s="90"/>
      <c r="N1361" s="90"/>
      <c r="O1361" s="90"/>
      <c r="P1361" s="90"/>
      <c r="Q1361" s="90"/>
      <c r="R1361" s="90"/>
      <c r="S1361" s="90"/>
      <c r="T1361" s="90"/>
      <c r="U1361" s="90"/>
      <c r="V1361" s="90"/>
      <c r="W1361" s="90"/>
      <c r="X1361" s="90"/>
      <c r="Y1361" s="90"/>
      <c r="Z1361" s="90"/>
      <c r="AA1361" s="90"/>
      <c r="AB1361" s="90"/>
      <c r="AC1361" s="90"/>
      <c r="AD1361" s="90"/>
      <c r="AE1361" s="90"/>
    </row>
    <row r="1362" spans="1:31" ht="20.25" x14ac:dyDescent="0.3">
      <c r="A1362" s="99"/>
      <c r="B1362" s="90"/>
      <c r="C1362" s="90"/>
      <c r="D1362" s="90"/>
      <c r="E1362" s="90"/>
      <c r="F1362" s="90"/>
      <c r="G1362" s="90"/>
      <c r="H1362" s="90"/>
      <c r="I1362" s="90"/>
      <c r="J1362" s="90"/>
      <c r="K1362" s="90"/>
      <c r="L1362" s="90"/>
      <c r="M1362" s="90"/>
      <c r="N1362" s="90"/>
      <c r="O1362" s="90"/>
      <c r="P1362" s="90"/>
      <c r="Q1362" s="90"/>
      <c r="R1362" s="90"/>
      <c r="S1362" s="90"/>
      <c r="T1362" s="90"/>
      <c r="U1362" s="90"/>
      <c r="V1362" s="90"/>
      <c r="W1362" s="90"/>
      <c r="X1362" s="90"/>
      <c r="Y1362" s="90"/>
      <c r="Z1362" s="90"/>
      <c r="AA1362" s="90"/>
      <c r="AB1362" s="90"/>
      <c r="AC1362" s="90"/>
      <c r="AD1362" s="90"/>
      <c r="AE1362" s="90"/>
    </row>
    <row r="1363" spans="1:31" ht="20.25" x14ac:dyDescent="0.3">
      <c r="A1363" s="99"/>
      <c r="B1363" s="90"/>
      <c r="C1363" s="90"/>
      <c r="D1363" s="90"/>
      <c r="E1363" s="90"/>
      <c r="F1363" s="90"/>
      <c r="G1363" s="90"/>
      <c r="H1363" s="90"/>
      <c r="I1363" s="90"/>
      <c r="J1363" s="90"/>
      <c r="K1363" s="90"/>
      <c r="L1363" s="90"/>
      <c r="M1363" s="90"/>
      <c r="N1363" s="90"/>
      <c r="O1363" s="90"/>
      <c r="P1363" s="90"/>
      <c r="Q1363" s="90"/>
      <c r="R1363" s="90"/>
      <c r="S1363" s="90"/>
      <c r="T1363" s="90"/>
      <c r="U1363" s="90"/>
      <c r="V1363" s="90"/>
      <c r="W1363" s="90"/>
      <c r="X1363" s="90"/>
      <c r="Y1363" s="90"/>
      <c r="Z1363" s="90"/>
      <c r="AA1363" s="90"/>
      <c r="AB1363" s="90"/>
      <c r="AC1363" s="90"/>
      <c r="AD1363" s="90"/>
      <c r="AE1363" s="90"/>
    </row>
    <row r="1364" spans="1:31" ht="20.25" x14ac:dyDescent="0.3">
      <c r="A1364" s="99"/>
      <c r="B1364" s="90"/>
      <c r="C1364" s="90"/>
      <c r="D1364" s="90"/>
      <c r="E1364" s="90"/>
      <c r="F1364" s="90"/>
      <c r="G1364" s="90"/>
      <c r="H1364" s="90"/>
      <c r="I1364" s="90"/>
      <c r="J1364" s="90"/>
      <c r="K1364" s="90"/>
      <c r="L1364" s="90"/>
      <c r="M1364" s="90"/>
      <c r="N1364" s="90"/>
      <c r="O1364" s="90"/>
      <c r="P1364" s="90"/>
      <c r="Q1364" s="90"/>
      <c r="R1364" s="90"/>
      <c r="S1364" s="90"/>
      <c r="T1364" s="90"/>
      <c r="U1364" s="90"/>
      <c r="V1364" s="90"/>
      <c r="W1364" s="90"/>
      <c r="X1364" s="90"/>
      <c r="Y1364" s="90"/>
      <c r="Z1364" s="90"/>
      <c r="AA1364" s="90"/>
      <c r="AB1364" s="90"/>
      <c r="AC1364" s="90"/>
      <c r="AD1364" s="90"/>
      <c r="AE1364" s="90"/>
    </row>
    <row r="1365" spans="1:31" ht="20.25" x14ac:dyDescent="0.3">
      <c r="A1365" s="99"/>
      <c r="B1365" s="90"/>
      <c r="C1365" s="90"/>
      <c r="D1365" s="90"/>
      <c r="E1365" s="90"/>
      <c r="F1365" s="90"/>
      <c r="G1365" s="90"/>
      <c r="H1365" s="90"/>
      <c r="I1365" s="90"/>
      <c r="J1365" s="90"/>
      <c r="K1365" s="90"/>
      <c r="L1365" s="90"/>
      <c r="M1365" s="90"/>
      <c r="N1365" s="90"/>
      <c r="O1365" s="90"/>
      <c r="P1365" s="90"/>
      <c r="Q1365" s="90"/>
      <c r="R1365" s="90"/>
      <c r="S1365" s="90"/>
      <c r="T1365" s="90"/>
      <c r="U1365" s="90"/>
      <c r="V1365" s="90"/>
      <c r="W1365" s="90"/>
      <c r="X1365" s="90"/>
      <c r="Y1365" s="90"/>
      <c r="Z1365" s="90"/>
      <c r="AA1365" s="90"/>
      <c r="AB1365" s="90"/>
      <c r="AC1365" s="90"/>
      <c r="AD1365" s="90"/>
      <c r="AE1365" s="90"/>
    </row>
    <row r="1366" spans="1:31" ht="20.25" x14ac:dyDescent="0.3">
      <c r="A1366" s="99"/>
      <c r="B1366" s="90"/>
      <c r="C1366" s="90"/>
      <c r="D1366" s="90"/>
      <c r="E1366" s="90"/>
      <c r="F1366" s="90"/>
      <c r="G1366" s="90"/>
      <c r="H1366" s="90"/>
      <c r="I1366" s="90"/>
      <c r="J1366" s="90"/>
      <c r="K1366" s="90"/>
      <c r="L1366" s="90"/>
      <c r="M1366" s="90"/>
      <c r="N1366" s="90"/>
      <c r="O1366" s="90"/>
      <c r="P1366" s="90"/>
      <c r="Q1366" s="90"/>
      <c r="R1366" s="90"/>
      <c r="S1366" s="90"/>
      <c r="T1366" s="90"/>
      <c r="U1366" s="90"/>
      <c r="V1366" s="90"/>
      <c r="W1366" s="90"/>
      <c r="X1366" s="90"/>
      <c r="Y1366" s="90"/>
      <c r="Z1366" s="90"/>
      <c r="AA1366" s="90"/>
      <c r="AB1366" s="90"/>
      <c r="AC1366" s="90"/>
      <c r="AD1366" s="90"/>
      <c r="AE1366" s="90"/>
    </row>
    <row r="1367" spans="1:31" ht="20.25" x14ac:dyDescent="0.3">
      <c r="A1367" s="99"/>
      <c r="B1367" s="90"/>
      <c r="C1367" s="90"/>
      <c r="D1367" s="90"/>
      <c r="E1367" s="90"/>
      <c r="F1367" s="90"/>
      <c r="G1367" s="90"/>
      <c r="H1367" s="90"/>
      <c r="I1367" s="90"/>
      <c r="J1367" s="90"/>
      <c r="K1367" s="90"/>
      <c r="L1367" s="90"/>
      <c r="M1367" s="90"/>
      <c r="N1367" s="90"/>
      <c r="O1367" s="90"/>
      <c r="P1367" s="90"/>
      <c r="Q1367" s="90"/>
      <c r="R1367" s="90"/>
      <c r="S1367" s="90"/>
      <c r="T1367" s="90"/>
      <c r="U1367" s="90"/>
      <c r="V1367" s="90"/>
      <c r="W1367" s="90"/>
      <c r="X1367" s="90"/>
      <c r="Y1367" s="90"/>
      <c r="Z1367" s="90"/>
      <c r="AA1367" s="90"/>
      <c r="AB1367" s="90"/>
      <c r="AC1367" s="90"/>
      <c r="AD1367" s="90"/>
      <c r="AE1367" s="90"/>
    </row>
    <row r="1368" spans="1:31" ht="20.25" x14ac:dyDescent="0.3">
      <c r="A1368" s="99"/>
      <c r="B1368" s="90"/>
      <c r="C1368" s="90"/>
      <c r="D1368" s="90"/>
      <c r="E1368" s="90"/>
      <c r="F1368" s="90"/>
      <c r="G1368" s="90"/>
      <c r="H1368" s="90"/>
      <c r="I1368" s="90"/>
      <c r="J1368" s="90"/>
      <c r="K1368" s="90"/>
      <c r="L1368" s="90"/>
      <c r="M1368" s="90"/>
      <c r="N1368" s="90"/>
      <c r="O1368" s="90"/>
      <c r="P1368" s="90"/>
      <c r="Q1368" s="90"/>
      <c r="R1368" s="90"/>
      <c r="S1368" s="90"/>
      <c r="T1368" s="90"/>
      <c r="U1368" s="90"/>
      <c r="V1368" s="90"/>
      <c r="W1368" s="90"/>
      <c r="X1368" s="90"/>
      <c r="Y1368" s="90"/>
      <c r="Z1368" s="90"/>
      <c r="AA1368" s="90"/>
      <c r="AB1368" s="90"/>
      <c r="AC1368" s="90"/>
      <c r="AD1368" s="90"/>
      <c r="AE1368" s="90"/>
    </row>
    <row r="1369" spans="1:31" ht="20.25" x14ac:dyDescent="0.3">
      <c r="A1369" s="99"/>
      <c r="B1369" s="90"/>
      <c r="C1369" s="90"/>
      <c r="D1369" s="90"/>
      <c r="E1369" s="90"/>
      <c r="F1369" s="90"/>
      <c r="G1369" s="90"/>
      <c r="H1369" s="90"/>
      <c r="I1369" s="90"/>
      <c r="J1369" s="90"/>
      <c r="K1369" s="90"/>
      <c r="L1369" s="90"/>
      <c r="M1369" s="90"/>
      <c r="N1369" s="90"/>
      <c r="O1369" s="90"/>
      <c r="P1369" s="90"/>
      <c r="Q1369" s="90"/>
      <c r="R1369" s="90"/>
      <c r="S1369" s="90"/>
      <c r="T1369" s="90"/>
      <c r="U1369" s="90"/>
      <c r="V1369" s="90"/>
      <c r="W1369" s="90"/>
      <c r="X1369" s="90"/>
      <c r="Y1369" s="90"/>
      <c r="Z1369" s="90"/>
      <c r="AA1369" s="90"/>
      <c r="AB1369" s="90"/>
      <c r="AC1369" s="90"/>
      <c r="AD1369" s="90"/>
      <c r="AE1369" s="90"/>
    </row>
    <row r="1370" spans="1:31" ht="20.25" x14ac:dyDescent="0.3">
      <c r="A1370" s="99"/>
      <c r="B1370" s="90"/>
      <c r="C1370" s="90"/>
      <c r="D1370" s="90"/>
      <c r="E1370" s="90"/>
      <c r="F1370" s="90"/>
      <c r="G1370" s="90"/>
      <c r="H1370" s="90"/>
      <c r="I1370" s="90"/>
      <c r="J1370" s="90"/>
      <c r="K1370" s="90"/>
      <c r="L1370" s="90"/>
      <c r="M1370" s="90"/>
      <c r="N1370" s="90"/>
      <c r="O1370" s="90"/>
      <c r="P1370" s="90"/>
      <c r="Q1370" s="90"/>
      <c r="R1370" s="90"/>
      <c r="S1370" s="90"/>
      <c r="T1370" s="90"/>
      <c r="U1370" s="90"/>
      <c r="V1370" s="90"/>
      <c r="W1370" s="90"/>
      <c r="X1370" s="90"/>
      <c r="Y1370" s="90"/>
      <c r="Z1370" s="90"/>
      <c r="AA1370" s="90"/>
      <c r="AB1370" s="90"/>
      <c r="AC1370" s="90"/>
      <c r="AD1370" s="90"/>
      <c r="AE1370" s="90"/>
    </row>
    <row r="1371" spans="1:31" ht="20.25" x14ac:dyDescent="0.3">
      <c r="A1371" s="99"/>
      <c r="B1371" s="90"/>
      <c r="C1371" s="90"/>
      <c r="D1371" s="90"/>
      <c r="E1371" s="90"/>
      <c r="F1371" s="90"/>
      <c r="G1371" s="90"/>
      <c r="H1371" s="90"/>
      <c r="I1371" s="90"/>
      <c r="J1371" s="90"/>
      <c r="K1371" s="90"/>
      <c r="L1371" s="90"/>
      <c r="M1371" s="90"/>
      <c r="N1371" s="90"/>
      <c r="O1371" s="90"/>
      <c r="P1371" s="90"/>
      <c r="Q1371" s="90"/>
      <c r="R1371" s="90"/>
      <c r="S1371" s="90"/>
      <c r="T1371" s="90"/>
      <c r="U1371" s="90"/>
      <c r="V1371" s="90"/>
      <c r="W1371" s="90"/>
      <c r="X1371" s="90"/>
      <c r="Y1371" s="90"/>
      <c r="Z1371" s="90"/>
      <c r="AA1371" s="90"/>
      <c r="AB1371" s="90"/>
      <c r="AC1371" s="90"/>
      <c r="AD1371" s="90"/>
      <c r="AE1371" s="90"/>
    </row>
    <row r="1372" spans="1:31" ht="20.25" x14ac:dyDescent="0.3">
      <c r="A1372" s="99"/>
      <c r="B1372" s="90"/>
      <c r="C1372" s="90"/>
      <c r="D1372" s="90"/>
      <c r="E1372" s="90"/>
      <c r="F1372" s="90"/>
      <c r="G1372" s="90"/>
      <c r="H1372" s="90"/>
      <c r="I1372" s="90"/>
      <c r="J1372" s="90"/>
      <c r="K1372" s="90"/>
      <c r="L1372" s="90"/>
      <c r="M1372" s="90"/>
      <c r="N1372" s="90"/>
      <c r="O1372" s="90"/>
      <c r="P1372" s="90"/>
      <c r="Q1372" s="90"/>
      <c r="R1372" s="90"/>
      <c r="S1372" s="90"/>
      <c r="T1372" s="90"/>
      <c r="U1372" s="90"/>
      <c r="V1372" s="90"/>
      <c r="W1372" s="90"/>
      <c r="X1372" s="90"/>
      <c r="Y1372" s="90"/>
      <c r="Z1372" s="90"/>
      <c r="AA1372" s="90"/>
      <c r="AB1372" s="90"/>
      <c r="AC1372" s="90"/>
      <c r="AD1372" s="90"/>
      <c r="AE1372" s="90"/>
    </row>
    <row r="1373" spans="1:31" ht="20.25" x14ac:dyDescent="0.3">
      <c r="A1373" s="99"/>
      <c r="B1373" s="90"/>
      <c r="C1373" s="90"/>
      <c r="D1373" s="90"/>
      <c r="E1373" s="90"/>
      <c r="F1373" s="90"/>
      <c r="G1373" s="90"/>
      <c r="H1373" s="90"/>
      <c r="I1373" s="90"/>
      <c r="J1373" s="90"/>
      <c r="K1373" s="90"/>
      <c r="L1373" s="90"/>
      <c r="M1373" s="90"/>
      <c r="N1373" s="90"/>
      <c r="O1373" s="90"/>
      <c r="P1373" s="90"/>
      <c r="Q1373" s="90"/>
      <c r="R1373" s="90"/>
      <c r="S1373" s="90"/>
      <c r="T1373" s="90"/>
      <c r="U1373" s="90"/>
      <c r="V1373" s="90"/>
      <c r="W1373" s="90"/>
      <c r="X1373" s="90"/>
      <c r="Y1373" s="90"/>
      <c r="Z1373" s="90"/>
      <c r="AA1373" s="90"/>
      <c r="AB1373" s="90"/>
      <c r="AC1373" s="90"/>
      <c r="AD1373" s="90"/>
      <c r="AE1373" s="90"/>
    </row>
    <row r="1374" spans="1:31" ht="20.25" x14ac:dyDescent="0.3">
      <c r="A1374" s="99"/>
      <c r="B1374" s="90"/>
      <c r="C1374" s="90"/>
      <c r="D1374" s="90"/>
      <c r="E1374" s="90"/>
      <c r="F1374" s="90"/>
      <c r="G1374" s="90"/>
      <c r="H1374" s="90"/>
      <c r="I1374" s="90"/>
      <c r="J1374" s="90"/>
      <c r="K1374" s="90"/>
      <c r="L1374" s="90"/>
      <c r="M1374" s="90"/>
      <c r="N1374" s="90"/>
      <c r="O1374" s="90"/>
      <c r="P1374" s="90"/>
      <c r="Q1374" s="90"/>
      <c r="R1374" s="90"/>
      <c r="S1374" s="90"/>
      <c r="T1374" s="90"/>
      <c r="U1374" s="90"/>
      <c r="V1374" s="90"/>
      <c r="W1374" s="90"/>
      <c r="X1374" s="90"/>
      <c r="Y1374" s="90"/>
      <c r="Z1374" s="90"/>
      <c r="AA1374" s="90"/>
      <c r="AB1374" s="90"/>
      <c r="AC1374" s="90"/>
      <c r="AD1374" s="90"/>
      <c r="AE1374" s="90"/>
    </row>
    <row r="1375" spans="1:31" ht="20.25" x14ac:dyDescent="0.3">
      <c r="A1375" s="99"/>
      <c r="B1375" s="90"/>
      <c r="C1375" s="90"/>
      <c r="D1375" s="90"/>
      <c r="E1375" s="90"/>
      <c r="F1375" s="90"/>
      <c r="G1375" s="90"/>
      <c r="H1375" s="90"/>
      <c r="I1375" s="90"/>
      <c r="J1375" s="90"/>
      <c r="K1375" s="90"/>
      <c r="L1375" s="90"/>
      <c r="M1375" s="90"/>
      <c r="N1375" s="90"/>
      <c r="O1375" s="90"/>
      <c r="P1375" s="90"/>
      <c r="Q1375" s="90"/>
      <c r="R1375" s="90"/>
      <c r="S1375" s="90"/>
      <c r="T1375" s="90"/>
      <c r="U1375" s="90"/>
      <c r="V1375" s="90"/>
      <c r="W1375" s="90"/>
      <c r="X1375" s="90"/>
      <c r="Y1375" s="90"/>
      <c r="Z1375" s="90"/>
      <c r="AA1375" s="90"/>
      <c r="AB1375" s="90"/>
      <c r="AC1375" s="90"/>
      <c r="AD1375" s="90"/>
      <c r="AE1375" s="90"/>
    </row>
    <row r="1376" spans="1:31" ht="20.25" x14ac:dyDescent="0.3">
      <c r="A1376" s="99"/>
      <c r="B1376" s="90"/>
      <c r="C1376" s="90"/>
      <c r="D1376" s="90"/>
      <c r="E1376" s="90"/>
      <c r="F1376" s="90"/>
      <c r="G1376" s="90"/>
      <c r="H1376" s="90"/>
      <c r="I1376" s="90"/>
      <c r="J1376" s="90"/>
      <c r="K1376" s="90"/>
      <c r="L1376" s="90"/>
      <c r="M1376" s="90"/>
      <c r="N1376" s="90"/>
      <c r="O1376" s="90"/>
      <c r="P1376" s="90"/>
      <c r="Q1376" s="90"/>
      <c r="R1376" s="90"/>
      <c r="S1376" s="90"/>
      <c r="T1376" s="90"/>
      <c r="U1376" s="90"/>
      <c r="V1376" s="90"/>
      <c r="W1376" s="90"/>
      <c r="X1376" s="90"/>
      <c r="Y1376" s="90"/>
      <c r="Z1376" s="90"/>
      <c r="AA1376" s="90"/>
      <c r="AB1376" s="90"/>
      <c r="AC1376" s="90"/>
      <c r="AD1376" s="90"/>
      <c r="AE1376" s="90"/>
    </row>
    <row r="1377" spans="1:31" ht="20.25" x14ac:dyDescent="0.3">
      <c r="A1377" s="99"/>
      <c r="B1377" s="90"/>
      <c r="C1377" s="90"/>
      <c r="D1377" s="90"/>
      <c r="E1377" s="90"/>
      <c r="F1377" s="90"/>
      <c r="G1377" s="90"/>
      <c r="H1377" s="90"/>
      <c r="I1377" s="90"/>
      <c r="J1377" s="90"/>
      <c r="K1377" s="90"/>
      <c r="L1377" s="90"/>
      <c r="M1377" s="90"/>
      <c r="N1377" s="90"/>
      <c r="O1377" s="90"/>
      <c r="P1377" s="90"/>
      <c r="Q1377" s="90"/>
      <c r="R1377" s="90"/>
      <c r="S1377" s="90"/>
      <c r="T1377" s="90"/>
      <c r="U1377" s="90"/>
      <c r="V1377" s="90"/>
      <c r="W1377" s="90"/>
      <c r="X1377" s="90"/>
      <c r="Y1377" s="90"/>
      <c r="Z1377" s="90"/>
      <c r="AA1377" s="90"/>
      <c r="AB1377" s="90"/>
      <c r="AC1377" s="90"/>
      <c r="AD1377" s="90"/>
      <c r="AE1377" s="90"/>
    </row>
    <row r="1378" spans="1:31" ht="20.25" x14ac:dyDescent="0.3">
      <c r="A1378" s="99"/>
      <c r="B1378" s="90"/>
      <c r="C1378" s="90"/>
      <c r="D1378" s="90"/>
      <c r="E1378" s="90"/>
      <c r="F1378" s="90"/>
      <c r="G1378" s="90"/>
      <c r="H1378" s="90"/>
      <c r="I1378" s="90"/>
      <c r="J1378" s="90"/>
      <c r="K1378" s="90"/>
      <c r="L1378" s="90"/>
      <c r="M1378" s="90"/>
      <c r="N1378" s="90"/>
      <c r="O1378" s="90"/>
      <c r="P1378" s="90"/>
      <c r="Q1378" s="90"/>
      <c r="R1378" s="90"/>
      <c r="S1378" s="90"/>
      <c r="T1378" s="90"/>
      <c r="U1378" s="90"/>
      <c r="V1378" s="90"/>
      <c r="W1378" s="90"/>
      <c r="X1378" s="90"/>
      <c r="Y1378" s="90"/>
      <c r="Z1378" s="90"/>
      <c r="AA1378" s="90"/>
      <c r="AB1378" s="90"/>
      <c r="AC1378" s="90"/>
      <c r="AD1378" s="90"/>
      <c r="AE1378" s="90"/>
    </row>
    <row r="1379" spans="1:31" ht="20.25" x14ac:dyDescent="0.3">
      <c r="A1379" s="99"/>
      <c r="B1379" s="90"/>
      <c r="C1379" s="90"/>
      <c r="D1379" s="90"/>
      <c r="E1379" s="90"/>
      <c r="F1379" s="90"/>
      <c r="G1379" s="90"/>
      <c r="H1379" s="90"/>
      <c r="I1379" s="90"/>
      <c r="J1379" s="90"/>
      <c r="K1379" s="90"/>
      <c r="L1379" s="90"/>
      <c r="M1379" s="90"/>
      <c r="N1379" s="90"/>
      <c r="O1379" s="90"/>
      <c r="P1379" s="90"/>
      <c r="Q1379" s="90"/>
      <c r="R1379" s="90"/>
      <c r="S1379" s="90"/>
      <c r="T1379" s="90"/>
      <c r="U1379" s="90"/>
      <c r="V1379" s="90"/>
      <c r="W1379" s="90"/>
      <c r="X1379" s="90"/>
      <c r="Y1379" s="90"/>
      <c r="Z1379" s="90"/>
      <c r="AA1379" s="90"/>
      <c r="AB1379" s="90"/>
      <c r="AC1379" s="90"/>
      <c r="AD1379" s="90"/>
      <c r="AE1379" s="90"/>
    </row>
    <row r="1380" spans="1:31" ht="20.25" x14ac:dyDescent="0.3">
      <c r="A1380" s="99"/>
      <c r="B1380" s="90"/>
      <c r="C1380" s="90"/>
      <c r="D1380" s="90"/>
      <c r="E1380" s="90"/>
      <c r="F1380" s="90"/>
      <c r="G1380" s="90"/>
      <c r="H1380" s="90"/>
      <c r="I1380" s="90"/>
      <c r="J1380" s="90"/>
      <c r="K1380" s="90"/>
      <c r="L1380" s="90"/>
      <c r="M1380" s="90"/>
      <c r="N1380" s="90"/>
      <c r="O1380" s="90"/>
      <c r="P1380" s="90"/>
      <c r="Q1380" s="90"/>
      <c r="R1380" s="90"/>
      <c r="S1380" s="90"/>
      <c r="T1380" s="90"/>
      <c r="U1380" s="90"/>
      <c r="V1380" s="90"/>
      <c r="W1380" s="90"/>
      <c r="X1380" s="90"/>
      <c r="Y1380" s="90"/>
      <c r="Z1380" s="90"/>
      <c r="AA1380" s="90"/>
      <c r="AB1380" s="90"/>
      <c r="AC1380" s="90"/>
      <c r="AD1380" s="90"/>
      <c r="AE1380" s="90"/>
    </row>
    <row r="1381" spans="1:31" ht="20.25" x14ac:dyDescent="0.3">
      <c r="A1381" s="99"/>
      <c r="B1381" s="90"/>
      <c r="C1381" s="90"/>
      <c r="D1381" s="90"/>
      <c r="E1381" s="90"/>
      <c r="F1381" s="90"/>
      <c r="G1381" s="90"/>
      <c r="H1381" s="90"/>
      <c r="I1381" s="90"/>
      <c r="J1381" s="90"/>
      <c r="K1381" s="90"/>
      <c r="L1381" s="90"/>
      <c r="M1381" s="90"/>
      <c r="N1381" s="90"/>
      <c r="O1381" s="90"/>
      <c r="P1381" s="90"/>
      <c r="Q1381" s="90"/>
      <c r="R1381" s="90"/>
      <c r="S1381" s="90"/>
      <c r="T1381" s="90"/>
      <c r="U1381" s="90"/>
      <c r="V1381" s="90"/>
      <c r="W1381" s="90"/>
      <c r="X1381" s="90"/>
      <c r="Y1381" s="90"/>
      <c r="Z1381" s="90"/>
      <c r="AA1381" s="90"/>
      <c r="AB1381" s="90"/>
      <c r="AC1381" s="90"/>
      <c r="AD1381" s="90"/>
      <c r="AE1381" s="90"/>
    </row>
    <row r="1382" spans="1:31" ht="20.25" x14ac:dyDescent="0.3">
      <c r="A1382" s="99"/>
      <c r="B1382" s="90"/>
      <c r="C1382" s="90"/>
      <c r="D1382" s="90"/>
      <c r="E1382" s="90"/>
      <c r="F1382" s="90"/>
      <c r="G1382" s="90"/>
      <c r="H1382" s="90"/>
      <c r="I1382" s="90"/>
      <c r="J1382" s="90"/>
      <c r="K1382" s="90"/>
      <c r="L1382" s="90"/>
      <c r="M1382" s="90"/>
      <c r="N1382" s="90"/>
      <c r="O1382" s="90"/>
      <c r="P1382" s="90"/>
      <c r="Q1382" s="90"/>
      <c r="R1382" s="90"/>
      <c r="S1382" s="90"/>
      <c r="T1382" s="90"/>
      <c r="U1382" s="90"/>
      <c r="V1382" s="90"/>
      <c r="W1382" s="90"/>
      <c r="X1382" s="90"/>
      <c r="Y1382" s="90"/>
      <c r="Z1382" s="90"/>
      <c r="AA1382" s="90"/>
      <c r="AB1382" s="90"/>
      <c r="AC1382" s="90"/>
      <c r="AD1382" s="90"/>
      <c r="AE1382" s="90"/>
    </row>
    <row r="1383" spans="1:31" ht="20.25" x14ac:dyDescent="0.3">
      <c r="A1383" s="99"/>
      <c r="B1383" s="90"/>
      <c r="C1383" s="90"/>
      <c r="D1383" s="90"/>
      <c r="E1383" s="90"/>
      <c r="F1383" s="90"/>
      <c r="G1383" s="90"/>
      <c r="H1383" s="90"/>
      <c r="I1383" s="90"/>
      <c r="J1383" s="90"/>
      <c r="K1383" s="90"/>
      <c r="L1383" s="90"/>
      <c r="M1383" s="90"/>
      <c r="N1383" s="90"/>
      <c r="O1383" s="90"/>
      <c r="P1383" s="90"/>
      <c r="Q1383" s="90"/>
      <c r="R1383" s="90"/>
      <c r="S1383" s="90"/>
      <c r="T1383" s="90"/>
      <c r="U1383" s="90"/>
      <c r="V1383" s="90"/>
      <c r="W1383" s="90"/>
      <c r="X1383" s="90"/>
      <c r="Y1383" s="90"/>
      <c r="Z1383" s="90"/>
      <c r="AA1383" s="90"/>
      <c r="AB1383" s="90"/>
      <c r="AC1383" s="90"/>
      <c r="AD1383" s="90"/>
      <c r="AE1383" s="90"/>
    </row>
    <row r="1384" spans="1:31" ht="20.25" x14ac:dyDescent="0.3">
      <c r="A1384" s="99"/>
      <c r="B1384" s="90"/>
      <c r="C1384" s="90"/>
      <c r="D1384" s="90"/>
      <c r="E1384" s="90"/>
      <c r="F1384" s="90"/>
      <c r="G1384" s="90"/>
      <c r="H1384" s="90"/>
      <c r="I1384" s="90"/>
      <c r="J1384" s="90"/>
      <c r="K1384" s="90"/>
      <c r="L1384" s="90"/>
      <c r="M1384" s="90"/>
      <c r="N1384" s="90"/>
      <c r="O1384" s="90"/>
      <c r="P1384" s="90"/>
      <c r="Q1384" s="90"/>
      <c r="R1384" s="90"/>
      <c r="S1384" s="90"/>
      <c r="T1384" s="90"/>
      <c r="U1384" s="90"/>
      <c r="V1384" s="90"/>
      <c r="W1384" s="90"/>
      <c r="X1384" s="90"/>
      <c r="Y1384" s="90"/>
      <c r="Z1384" s="90"/>
      <c r="AA1384" s="90"/>
      <c r="AB1384" s="90"/>
      <c r="AC1384" s="90"/>
      <c r="AD1384" s="90"/>
      <c r="AE1384" s="90"/>
    </row>
    <row r="1385" spans="1:31" ht="20.25" x14ac:dyDescent="0.3">
      <c r="A1385" s="99"/>
      <c r="B1385" s="90"/>
      <c r="C1385" s="90"/>
      <c r="D1385" s="90"/>
      <c r="E1385" s="90"/>
      <c r="F1385" s="90"/>
      <c r="G1385" s="90"/>
      <c r="H1385" s="90"/>
      <c r="I1385" s="90"/>
      <c r="J1385" s="90"/>
      <c r="K1385" s="90"/>
      <c r="L1385" s="90"/>
      <c r="M1385" s="90"/>
      <c r="N1385" s="90"/>
      <c r="O1385" s="90"/>
      <c r="P1385" s="90"/>
      <c r="Q1385" s="90"/>
      <c r="R1385" s="90"/>
      <c r="S1385" s="90"/>
      <c r="T1385" s="90"/>
      <c r="U1385" s="90"/>
      <c r="V1385" s="90"/>
      <c r="W1385" s="90"/>
      <c r="X1385" s="90"/>
      <c r="Y1385" s="90"/>
      <c r="Z1385" s="90"/>
      <c r="AA1385" s="90"/>
      <c r="AB1385" s="90"/>
      <c r="AC1385" s="90"/>
      <c r="AD1385" s="90"/>
      <c r="AE1385" s="90"/>
    </row>
    <row r="1386" spans="1:31" ht="20.25" x14ac:dyDescent="0.3">
      <c r="A1386" s="99"/>
      <c r="B1386" s="90"/>
      <c r="C1386" s="90"/>
      <c r="D1386" s="90"/>
      <c r="E1386" s="90"/>
      <c r="F1386" s="90"/>
      <c r="G1386" s="90"/>
      <c r="H1386" s="90"/>
      <c r="I1386" s="90"/>
      <c r="J1386" s="90"/>
      <c r="K1386" s="90"/>
      <c r="L1386" s="90"/>
      <c r="M1386" s="90"/>
      <c r="N1386" s="90"/>
      <c r="O1386" s="90"/>
      <c r="P1386" s="90"/>
      <c r="Q1386" s="90"/>
      <c r="R1386" s="90"/>
      <c r="S1386" s="90"/>
      <c r="T1386" s="90"/>
      <c r="U1386" s="90"/>
      <c r="V1386" s="90"/>
      <c r="W1386" s="90"/>
      <c r="X1386" s="90"/>
      <c r="Y1386" s="90"/>
      <c r="Z1386" s="90"/>
      <c r="AA1386" s="90"/>
      <c r="AB1386" s="90"/>
      <c r="AC1386" s="90"/>
      <c r="AD1386" s="90"/>
      <c r="AE1386" s="90"/>
    </row>
    <row r="1387" spans="1:31" ht="20.25" x14ac:dyDescent="0.3">
      <c r="A1387" s="99"/>
      <c r="B1387" s="90"/>
      <c r="C1387" s="90"/>
      <c r="D1387" s="90"/>
      <c r="E1387" s="90"/>
      <c r="F1387" s="90"/>
      <c r="G1387" s="90"/>
      <c r="H1387" s="90"/>
      <c r="I1387" s="90"/>
      <c r="J1387" s="90"/>
      <c r="K1387" s="90"/>
      <c r="L1387" s="90"/>
      <c r="M1387" s="90"/>
      <c r="N1387" s="90"/>
      <c r="O1387" s="90"/>
      <c r="P1387" s="90"/>
      <c r="Q1387" s="90"/>
      <c r="R1387" s="90"/>
      <c r="S1387" s="90"/>
      <c r="T1387" s="90"/>
      <c r="U1387" s="90"/>
      <c r="V1387" s="90"/>
      <c r="W1387" s="90"/>
      <c r="X1387" s="90"/>
      <c r="Y1387" s="90"/>
      <c r="Z1387" s="90"/>
      <c r="AA1387" s="90"/>
      <c r="AB1387" s="90"/>
      <c r="AC1387" s="90"/>
      <c r="AD1387" s="90"/>
      <c r="AE1387" s="90"/>
    </row>
    <row r="1388" spans="1:31" ht="20.25" x14ac:dyDescent="0.3">
      <c r="A1388" s="99"/>
      <c r="B1388" s="90"/>
      <c r="C1388" s="90"/>
      <c r="D1388" s="90"/>
      <c r="E1388" s="90"/>
      <c r="F1388" s="90"/>
      <c r="G1388" s="90"/>
      <c r="H1388" s="90"/>
      <c r="I1388" s="90"/>
      <c r="J1388" s="90"/>
      <c r="K1388" s="90"/>
      <c r="L1388" s="90"/>
      <c r="M1388" s="90"/>
      <c r="N1388" s="90"/>
      <c r="O1388" s="90"/>
      <c r="P1388" s="90"/>
      <c r="Q1388" s="90"/>
      <c r="R1388" s="90"/>
      <c r="S1388" s="90"/>
      <c r="T1388" s="90"/>
      <c r="U1388" s="90"/>
      <c r="V1388" s="90"/>
      <c r="W1388" s="90"/>
      <c r="X1388" s="90"/>
      <c r="Y1388" s="90"/>
      <c r="Z1388" s="90"/>
      <c r="AA1388" s="90"/>
      <c r="AB1388" s="90"/>
      <c r="AC1388" s="90"/>
      <c r="AD1388" s="90"/>
      <c r="AE1388" s="90"/>
    </row>
    <row r="1389" spans="1:31" ht="20.25" x14ac:dyDescent="0.3">
      <c r="A1389" s="99"/>
      <c r="B1389" s="90"/>
      <c r="C1389" s="90"/>
      <c r="D1389" s="90"/>
      <c r="E1389" s="90"/>
      <c r="F1389" s="90"/>
      <c r="G1389" s="90"/>
      <c r="H1389" s="90"/>
      <c r="I1389" s="90"/>
      <c r="J1389" s="90"/>
      <c r="K1389" s="90"/>
      <c r="L1389" s="90"/>
      <c r="M1389" s="90"/>
      <c r="N1389" s="90"/>
      <c r="O1389" s="90"/>
      <c r="P1389" s="90"/>
      <c r="Q1389" s="90"/>
      <c r="R1389" s="90"/>
      <c r="S1389" s="90"/>
      <c r="T1389" s="90"/>
      <c r="U1389" s="90"/>
      <c r="V1389" s="90"/>
      <c r="W1389" s="90"/>
      <c r="X1389" s="90"/>
      <c r="Y1389" s="90"/>
      <c r="Z1389" s="90"/>
      <c r="AA1389" s="90"/>
      <c r="AB1389" s="90"/>
      <c r="AC1389" s="90"/>
      <c r="AD1389" s="90"/>
      <c r="AE1389" s="90"/>
    </row>
    <row r="1390" spans="1:31" ht="20.25" x14ac:dyDescent="0.3">
      <c r="A1390" s="99"/>
      <c r="B1390" s="90"/>
      <c r="C1390" s="90"/>
      <c r="D1390" s="90"/>
      <c r="E1390" s="90"/>
      <c r="F1390" s="90"/>
      <c r="G1390" s="90"/>
      <c r="H1390" s="90"/>
      <c r="I1390" s="90"/>
      <c r="J1390" s="90"/>
      <c r="K1390" s="90"/>
      <c r="L1390" s="90"/>
      <c r="M1390" s="90"/>
      <c r="N1390" s="90"/>
      <c r="O1390" s="90"/>
      <c r="P1390" s="90"/>
      <c r="Q1390" s="90"/>
      <c r="R1390" s="90"/>
      <c r="S1390" s="90"/>
      <c r="T1390" s="90"/>
      <c r="U1390" s="90"/>
      <c r="V1390" s="90"/>
      <c r="W1390" s="90"/>
      <c r="X1390" s="90"/>
      <c r="Y1390" s="90"/>
      <c r="Z1390" s="90"/>
      <c r="AA1390" s="90"/>
      <c r="AB1390" s="90"/>
      <c r="AC1390" s="90"/>
      <c r="AD1390" s="90"/>
      <c r="AE1390" s="90"/>
    </row>
    <row r="1391" spans="1:31" ht="20.25" x14ac:dyDescent="0.3">
      <c r="A1391" s="99"/>
      <c r="B1391" s="90"/>
      <c r="C1391" s="90"/>
      <c r="D1391" s="90"/>
      <c r="E1391" s="90"/>
      <c r="F1391" s="90"/>
      <c r="G1391" s="90"/>
      <c r="H1391" s="90"/>
      <c r="I1391" s="90"/>
      <c r="J1391" s="90"/>
      <c r="K1391" s="90"/>
      <c r="L1391" s="90"/>
      <c r="M1391" s="90"/>
      <c r="N1391" s="90"/>
      <c r="O1391" s="90"/>
      <c r="P1391" s="90"/>
      <c r="Q1391" s="90"/>
      <c r="R1391" s="90"/>
      <c r="S1391" s="90"/>
      <c r="T1391" s="90"/>
      <c r="U1391" s="90"/>
      <c r="V1391" s="90"/>
      <c r="W1391" s="90"/>
      <c r="X1391" s="90"/>
      <c r="Y1391" s="90"/>
      <c r="Z1391" s="90"/>
      <c r="AA1391" s="90"/>
      <c r="AB1391" s="90"/>
      <c r="AC1391" s="90"/>
      <c r="AD1391" s="90"/>
      <c r="AE1391" s="90"/>
    </row>
    <row r="1392" spans="1:31" ht="20.25" x14ac:dyDescent="0.3">
      <c r="A1392" s="99"/>
      <c r="B1392" s="90"/>
      <c r="C1392" s="90"/>
      <c r="D1392" s="90"/>
      <c r="E1392" s="90"/>
      <c r="F1392" s="90"/>
      <c r="G1392" s="90"/>
      <c r="H1392" s="90"/>
      <c r="I1392" s="90"/>
      <c r="J1392" s="90"/>
      <c r="K1392" s="90"/>
      <c r="L1392" s="90"/>
      <c r="M1392" s="90"/>
      <c r="N1392" s="90"/>
      <c r="O1392" s="90"/>
      <c r="P1392" s="90"/>
      <c r="Q1392" s="90"/>
      <c r="R1392" s="90"/>
      <c r="S1392" s="90"/>
      <c r="T1392" s="90"/>
      <c r="U1392" s="90"/>
      <c r="V1392" s="90"/>
      <c r="W1392" s="90"/>
      <c r="X1392" s="90"/>
      <c r="Y1392" s="90"/>
      <c r="Z1392" s="90"/>
      <c r="AA1392" s="90"/>
      <c r="AB1392" s="90"/>
      <c r="AC1392" s="90"/>
      <c r="AD1392" s="90"/>
      <c r="AE1392" s="90"/>
    </row>
    <row r="1393" spans="1:31" ht="20.25" x14ac:dyDescent="0.3">
      <c r="A1393" s="99"/>
      <c r="B1393" s="90"/>
      <c r="C1393" s="90"/>
      <c r="D1393" s="90"/>
      <c r="E1393" s="90"/>
      <c r="F1393" s="90"/>
      <c r="G1393" s="90"/>
      <c r="H1393" s="90"/>
      <c r="I1393" s="90"/>
      <c r="J1393" s="90"/>
      <c r="K1393" s="90"/>
      <c r="L1393" s="90"/>
      <c r="M1393" s="90"/>
      <c r="N1393" s="90"/>
      <c r="O1393" s="90"/>
      <c r="P1393" s="90"/>
      <c r="Q1393" s="90"/>
      <c r="R1393" s="90"/>
      <c r="S1393" s="90"/>
      <c r="T1393" s="90"/>
      <c r="U1393" s="90"/>
      <c r="V1393" s="90"/>
      <c r="W1393" s="90"/>
      <c r="X1393" s="90"/>
      <c r="Y1393" s="90"/>
      <c r="Z1393" s="90"/>
      <c r="AA1393" s="90"/>
      <c r="AB1393" s="90"/>
      <c r="AC1393" s="90"/>
      <c r="AD1393" s="90"/>
      <c r="AE1393" s="90"/>
    </row>
    <row r="1394" spans="1:31" ht="20.25" x14ac:dyDescent="0.3">
      <c r="A1394" s="99"/>
      <c r="B1394" s="90"/>
      <c r="C1394" s="90"/>
      <c r="D1394" s="90"/>
      <c r="E1394" s="90"/>
      <c r="F1394" s="90"/>
      <c r="G1394" s="90"/>
      <c r="H1394" s="90"/>
      <c r="I1394" s="90"/>
      <c r="J1394" s="90"/>
      <c r="K1394" s="90"/>
      <c r="L1394" s="90"/>
      <c r="M1394" s="90"/>
      <c r="N1394" s="90"/>
      <c r="O1394" s="90"/>
      <c r="P1394" s="90"/>
      <c r="Q1394" s="90"/>
      <c r="R1394" s="90"/>
      <c r="S1394" s="90"/>
      <c r="T1394" s="90"/>
      <c r="U1394" s="90"/>
      <c r="V1394" s="90"/>
      <c r="W1394" s="90"/>
      <c r="X1394" s="90"/>
      <c r="Y1394" s="90"/>
      <c r="Z1394" s="90"/>
      <c r="AA1394" s="90"/>
      <c r="AB1394" s="90"/>
      <c r="AC1394" s="90"/>
      <c r="AD1394" s="90"/>
      <c r="AE1394" s="90"/>
    </row>
    <row r="1395" spans="1:31" ht="20.25" x14ac:dyDescent="0.3">
      <c r="A1395" s="99"/>
      <c r="B1395" s="90"/>
      <c r="C1395" s="90"/>
      <c r="D1395" s="90"/>
      <c r="E1395" s="90"/>
      <c r="F1395" s="90"/>
      <c r="G1395" s="90"/>
      <c r="H1395" s="90"/>
      <c r="I1395" s="90"/>
      <c r="J1395" s="90"/>
      <c r="K1395" s="90"/>
      <c r="L1395" s="90"/>
      <c r="M1395" s="90"/>
      <c r="N1395" s="90"/>
      <c r="O1395" s="90"/>
      <c r="P1395" s="90"/>
      <c r="Q1395" s="90"/>
      <c r="R1395" s="90"/>
      <c r="S1395" s="90"/>
      <c r="T1395" s="90"/>
      <c r="U1395" s="90"/>
      <c r="V1395" s="90"/>
      <c r="W1395" s="90"/>
      <c r="X1395" s="90"/>
      <c r="Y1395" s="90"/>
      <c r="Z1395" s="90"/>
      <c r="AA1395" s="90"/>
      <c r="AB1395" s="90"/>
      <c r="AC1395" s="90"/>
      <c r="AD1395" s="90"/>
      <c r="AE1395" s="90"/>
    </row>
    <row r="1396" spans="1:31" ht="20.25" x14ac:dyDescent="0.3">
      <c r="A1396" s="99"/>
      <c r="B1396" s="90"/>
      <c r="C1396" s="90"/>
      <c r="D1396" s="90"/>
      <c r="E1396" s="90"/>
      <c r="F1396" s="90"/>
      <c r="G1396" s="90"/>
      <c r="H1396" s="90"/>
      <c r="I1396" s="90"/>
      <c r="J1396" s="90"/>
      <c r="K1396" s="90"/>
      <c r="L1396" s="90"/>
      <c r="M1396" s="90"/>
      <c r="N1396" s="90"/>
      <c r="O1396" s="90"/>
      <c r="P1396" s="90"/>
      <c r="Q1396" s="90"/>
      <c r="R1396" s="90"/>
      <c r="S1396" s="90"/>
      <c r="T1396" s="90"/>
      <c r="U1396" s="90"/>
      <c r="V1396" s="90"/>
      <c r="W1396" s="90"/>
      <c r="X1396" s="90"/>
      <c r="Y1396" s="90"/>
      <c r="Z1396" s="90"/>
      <c r="AA1396" s="90"/>
      <c r="AB1396" s="90"/>
      <c r="AC1396" s="90"/>
      <c r="AD1396" s="90"/>
      <c r="AE1396" s="90"/>
    </row>
    <row r="1397" spans="1:31" ht="20.25" x14ac:dyDescent="0.3">
      <c r="A1397" s="99"/>
      <c r="B1397" s="90"/>
      <c r="C1397" s="90"/>
      <c r="D1397" s="90"/>
      <c r="E1397" s="90"/>
      <c r="F1397" s="90"/>
      <c r="G1397" s="90"/>
      <c r="H1397" s="90"/>
      <c r="I1397" s="90"/>
      <c r="J1397" s="90"/>
      <c r="K1397" s="90"/>
      <c r="L1397" s="90"/>
      <c r="M1397" s="90"/>
      <c r="N1397" s="90"/>
      <c r="O1397" s="90"/>
      <c r="P1397" s="90"/>
      <c r="Q1397" s="90"/>
      <c r="R1397" s="90"/>
      <c r="S1397" s="90"/>
      <c r="T1397" s="90"/>
      <c r="U1397" s="90"/>
      <c r="V1397" s="90"/>
      <c r="W1397" s="90"/>
      <c r="X1397" s="90"/>
      <c r="Y1397" s="90"/>
      <c r="Z1397" s="90"/>
      <c r="AA1397" s="90"/>
      <c r="AB1397" s="90"/>
      <c r="AC1397" s="90"/>
      <c r="AD1397" s="90"/>
      <c r="AE1397" s="90"/>
    </row>
    <row r="1398" spans="1:31" ht="20.25" x14ac:dyDescent="0.3">
      <c r="A1398" s="99"/>
      <c r="B1398" s="90"/>
      <c r="C1398" s="90"/>
      <c r="D1398" s="90"/>
      <c r="E1398" s="90"/>
      <c r="F1398" s="90"/>
      <c r="G1398" s="90"/>
      <c r="H1398" s="90"/>
      <c r="I1398" s="90"/>
      <c r="J1398" s="90"/>
      <c r="K1398" s="90"/>
      <c r="L1398" s="90"/>
      <c r="M1398" s="90"/>
      <c r="N1398" s="90"/>
      <c r="O1398" s="90"/>
      <c r="P1398" s="90"/>
      <c r="Q1398" s="90"/>
      <c r="R1398" s="90"/>
      <c r="S1398" s="90"/>
      <c r="T1398" s="90"/>
      <c r="U1398" s="90"/>
      <c r="V1398" s="90"/>
      <c r="W1398" s="90"/>
      <c r="X1398" s="90"/>
      <c r="Y1398" s="90"/>
      <c r="Z1398" s="90"/>
      <c r="AA1398" s="90"/>
      <c r="AB1398" s="90"/>
      <c r="AC1398" s="90"/>
      <c r="AD1398" s="90"/>
      <c r="AE1398" s="90"/>
    </row>
    <row r="1399" spans="1:31" ht="20.25" x14ac:dyDescent="0.3">
      <c r="A1399" s="99"/>
      <c r="B1399" s="90"/>
      <c r="C1399" s="90"/>
      <c r="D1399" s="90"/>
      <c r="E1399" s="90"/>
      <c r="F1399" s="90"/>
      <c r="G1399" s="90"/>
      <c r="H1399" s="90"/>
      <c r="I1399" s="90"/>
      <c r="J1399" s="90"/>
      <c r="K1399" s="90"/>
      <c r="L1399" s="90"/>
      <c r="M1399" s="90"/>
      <c r="N1399" s="90"/>
      <c r="O1399" s="90"/>
      <c r="P1399" s="90"/>
      <c r="Q1399" s="90"/>
      <c r="R1399" s="90"/>
      <c r="S1399" s="90"/>
      <c r="T1399" s="90"/>
      <c r="U1399" s="90"/>
      <c r="V1399" s="90"/>
      <c r="W1399" s="90"/>
      <c r="X1399" s="90"/>
      <c r="Y1399" s="90"/>
      <c r="Z1399" s="90"/>
      <c r="AA1399" s="90"/>
      <c r="AB1399" s="90"/>
      <c r="AC1399" s="90"/>
      <c r="AD1399" s="90"/>
      <c r="AE1399" s="90"/>
    </row>
    <row r="1400" spans="1:31" ht="20.25" x14ac:dyDescent="0.3">
      <c r="A1400" s="99"/>
      <c r="B1400" s="90"/>
      <c r="C1400" s="90"/>
      <c r="D1400" s="90"/>
      <c r="E1400" s="90"/>
      <c r="F1400" s="90"/>
      <c r="G1400" s="90"/>
      <c r="H1400" s="90"/>
      <c r="I1400" s="90"/>
      <c r="J1400" s="90"/>
      <c r="K1400" s="90"/>
      <c r="L1400" s="90"/>
      <c r="M1400" s="90"/>
      <c r="N1400" s="90"/>
      <c r="O1400" s="90"/>
      <c r="P1400" s="90"/>
      <c r="Q1400" s="90"/>
      <c r="R1400" s="90"/>
      <c r="S1400" s="90"/>
      <c r="T1400" s="90"/>
      <c r="U1400" s="90"/>
      <c r="V1400" s="90"/>
      <c r="W1400" s="90"/>
      <c r="X1400" s="90"/>
      <c r="Y1400" s="90"/>
      <c r="Z1400" s="90"/>
      <c r="AA1400" s="90"/>
      <c r="AB1400" s="90"/>
      <c r="AC1400" s="90"/>
      <c r="AD1400" s="90"/>
      <c r="AE1400" s="90"/>
    </row>
    <row r="1401" spans="1:31" ht="20.25" x14ac:dyDescent="0.3">
      <c r="A1401" s="99"/>
      <c r="B1401" s="90"/>
      <c r="C1401" s="90"/>
      <c r="D1401" s="90"/>
      <c r="E1401" s="90"/>
      <c r="F1401" s="90"/>
      <c r="G1401" s="90"/>
      <c r="H1401" s="90"/>
      <c r="I1401" s="90"/>
      <c r="J1401" s="90"/>
      <c r="K1401" s="90"/>
      <c r="L1401" s="90"/>
      <c r="M1401" s="90"/>
      <c r="N1401" s="90"/>
      <c r="O1401" s="90"/>
      <c r="P1401" s="90"/>
      <c r="Q1401" s="90"/>
      <c r="R1401" s="90"/>
      <c r="S1401" s="90"/>
      <c r="T1401" s="90"/>
      <c r="U1401" s="90"/>
      <c r="V1401" s="90"/>
      <c r="W1401" s="90"/>
      <c r="X1401" s="90"/>
      <c r="Y1401" s="90"/>
      <c r="Z1401" s="90"/>
      <c r="AA1401" s="90"/>
      <c r="AB1401" s="90"/>
      <c r="AC1401" s="90"/>
      <c r="AD1401" s="90"/>
      <c r="AE1401" s="90"/>
    </row>
    <row r="1402" spans="1:31" ht="20.25" x14ac:dyDescent="0.3">
      <c r="A1402" s="99"/>
      <c r="B1402" s="90"/>
      <c r="C1402" s="90"/>
      <c r="D1402" s="90"/>
      <c r="E1402" s="90"/>
      <c r="F1402" s="90"/>
      <c r="G1402" s="90"/>
      <c r="H1402" s="90"/>
      <c r="I1402" s="90"/>
      <c r="J1402" s="90"/>
      <c r="K1402" s="90"/>
      <c r="L1402" s="90"/>
      <c r="M1402" s="90"/>
      <c r="N1402" s="90"/>
      <c r="O1402" s="90"/>
      <c r="P1402" s="90"/>
      <c r="Q1402" s="90"/>
      <c r="R1402" s="90"/>
      <c r="S1402" s="90"/>
      <c r="T1402" s="90"/>
      <c r="U1402" s="90"/>
      <c r="V1402" s="90"/>
      <c r="W1402" s="90"/>
      <c r="X1402" s="90"/>
      <c r="Y1402" s="90"/>
      <c r="Z1402" s="90"/>
      <c r="AA1402" s="90"/>
      <c r="AB1402" s="90"/>
      <c r="AC1402" s="90"/>
      <c r="AD1402" s="90"/>
      <c r="AE1402" s="90"/>
    </row>
    <row r="1403" spans="1:31" ht="20.25" x14ac:dyDescent="0.3">
      <c r="A1403" s="99"/>
      <c r="B1403" s="90"/>
      <c r="C1403" s="90"/>
      <c r="D1403" s="90"/>
      <c r="E1403" s="90"/>
      <c r="F1403" s="90"/>
      <c r="G1403" s="90"/>
      <c r="H1403" s="90"/>
      <c r="I1403" s="90"/>
      <c r="J1403" s="90"/>
      <c r="K1403" s="90"/>
      <c r="L1403" s="90"/>
      <c r="M1403" s="90"/>
      <c r="N1403" s="90"/>
      <c r="O1403" s="90"/>
      <c r="P1403" s="90"/>
      <c r="Q1403" s="90"/>
      <c r="R1403" s="90"/>
      <c r="S1403" s="90"/>
      <c r="T1403" s="90"/>
      <c r="U1403" s="90"/>
      <c r="V1403" s="90"/>
      <c r="W1403" s="90"/>
      <c r="X1403" s="90"/>
      <c r="Y1403" s="90"/>
      <c r="Z1403" s="90"/>
      <c r="AA1403" s="90"/>
      <c r="AB1403" s="90"/>
      <c r="AC1403" s="90"/>
      <c r="AD1403" s="90"/>
      <c r="AE1403" s="90"/>
    </row>
    <row r="1404" spans="1:31" ht="20.25" x14ac:dyDescent="0.3">
      <c r="A1404" s="99"/>
      <c r="B1404" s="90"/>
      <c r="C1404" s="90"/>
      <c r="D1404" s="90"/>
      <c r="E1404" s="90"/>
      <c r="F1404" s="90"/>
      <c r="G1404" s="90"/>
      <c r="H1404" s="90"/>
      <c r="I1404" s="90"/>
      <c r="J1404" s="90"/>
      <c r="K1404" s="90"/>
      <c r="L1404" s="90"/>
      <c r="M1404" s="90"/>
      <c r="N1404" s="90"/>
      <c r="O1404" s="90"/>
      <c r="P1404" s="90"/>
      <c r="Q1404" s="90"/>
      <c r="R1404" s="90"/>
      <c r="S1404" s="90"/>
      <c r="T1404" s="90"/>
      <c r="U1404" s="90"/>
      <c r="V1404" s="90"/>
      <c r="W1404" s="90"/>
      <c r="X1404" s="90"/>
      <c r="Y1404" s="90"/>
      <c r="Z1404" s="90"/>
      <c r="AA1404" s="90"/>
      <c r="AB1404" s="90"/>
      <c r="AC1404" s="90"/>
      <c r="AD1404" s="90"/>
      <c r="AE1404" s="90"/>
    </row>
    <row r="1405" spans="1:31" ht="20.25" x14ac:dyDescent="0.3">
      <c r="A1405" s="99"/>
      <c r="B1405" s="90"/>
      <c r="C1405" s="90"/>
      <c r="D1405" s="90"/>
      <c r="E1405" s="90"/>
      <c r="F1405" s="90"/>
      <c r="G1405" s="90"/>
      <c r="H1405" s="90"/>
      <c r="I1405" s="90"/>
      <c r="J1405" s="90"/>
      <c r="K1405" s="90"/>
      <c r="L1405" s="90"/>
      <c r="M1405" s="90"/>
      <c r="N1405" s="90"/>
      <c r="O1405" s="90"/>
      <c r="P1405" s="90"/>
      <c r="Q1405" s="90"/>
      <c r="R1405" s="90"/>
      <c r="S1405" s="90"/>
      <c r="T1405" s="90"/>
      <c r="U1405" s="90"/>
      <c r="V1405" s="90"/>
      <c r="W1405" s="90"/>
      <c r="X1405" s="90"/>
      <c r="Y1405" s="90"/>
      <c r="Z1405" s="90"/>
      <c r="AA1405" s="90"/>
      <c r="AB1405" s="90"/>
      <c r="AC1405" s="90"/>
      <c r="AD1405" s="90"/>
      <c r="AE1405" s="90"/>
    </row>
    <row r="1406" spans="1:31" ht="20.25" x14ac:dyDescent="0.3">
      <c r="A1406" s="99"/>
      <c r="B1406" s="90"/>
      <c r="C1406" s="90"/>
      <c r="D1406" s="90"/>
      <c r="E1406" s="90"/>
      <c r="F1406" s="90"/>
      <c r="G1406" s="90"/>
      <c r="H1406" s="90"/>
      <c r="I1406" s="90"/>
      <c r="J1406" s="90"/>
      <c r="K1406" s="90"/>
      <c r="L1406" s="90"/>
      <c r="M1406" s="90"/>
      <c r="N1406" s="90"/>
      <c r="O1406" s="90"/>
      <c r="P1406" s="90"/>
      <c r="Q1406" s="90"/>
      <c r="R1406" s="90"/>
      <c r="S1406" s="90"/>
      <c r="T1406" s="90"/>
      <c r="U1406" s="90"/>
      <c r="V1406" s="90"/>
      <c r="W1406" s="90"/>
      <c r="X1406" s="90"/>
      <c r="Y1406" s="90"/>
      <c r="Z1406" s="90"/>
      <c r="AA1406" s="90"/>
      <c r="AB1406" s="90"/>
      <c r="AC1406" s="90"/>
      <c r="AD1406" s="90"/>
      <c r="AE1406" s="90"/>
    </row>
    <row r="1407" spans="1:31" ht="20.25" x14ac:dyDescent="0.3">
      <c r="A1407" s="99"/>
      <c r="B1407" s="90"/>
      <c r="C1407" s="90"/>
      <c r="D1407" s="90"/>
      <c r="E1407" s="90"/>
      <c r="F1407" s="90"/>
      <c r="G1407" s="90"/>
      <c r="H1407" s="90"/>
      <c r="I1407" s="90"/>
      <c r="J1407" s="90"/>
      <c r="K1407" s="90"/>
      <c r="L1407" s="90"/>
      <c r="M1407" s="90"/>
      <c r="N1407" s="90"/>
      <c r="O1407" s="90"/>
      <c r="P1407" s="90"/>
      <c r="Q1407" s="90"/>
      <c r="R1407" s="90"/>
      <c r="S1407" s="90"/>
      <c r="T1407" s="90"/>
      <c r="U1407" s="90"/>
      <c r="V1407" s="90"/>
      <c r="W1407" s="90"/>
      <c r="X1407" s="90"/>
      <c r="Y1407" s="90"/>
      <c r="Z1407" s="90"/>
      <c r="AA1407" s="90"/>
      <c r="AB1407" s="90"/>
      <c r="AC1407" s="90"/>
      <c r="AD1407" s="90"/>
      <c r="AE1407" s="90"/>
    </row>
    <row r="1408" spans="1:31" ht="20.25" x14ac:dyDescent="0.3">
      <c r="A1408" s="99"/>
      <c r="B1408" s="90"/>
      <c r="C1408" s="90"/>
      <c r="D1408" s="90"/>
      <c r="E1408" s="90"/>
      <c r="F1408" s="90"/>
      <c r="G1408" s="90"/>
      <c r="H1408" s="90"/>
      <c r="I1408" s="90"/>
      <c r="J1408" s="90"/>
      <c r="K1408" s="90"/>
      <c r="L1408" s="90"/>
      <c r="M1408" s="90"/>
      <c r="N1408" s="90"/>
      <c r="O1408" s="90"/>
      <c r="P1408" s="90"/>
      <c r="Q1408" s="90"/>
      <c r="R1408" s="90"/>
      <c r="S1408" s="90"/>
      <c r="T1408" s="90"/>
      <c r="U1408" s="90"/>
      <c r="V1408" s="90"/>
      <c r="W1408" s="90"/>
      <c r="X1408" s="90"/>
      <c r="Y1408" s="90"/>
      <c r="Z1408" s="90"/>
      <c r="AA1408" s="90"/>
      <c r="AB1408" s="90"/>
      <c r="AC1408" s="90"/>
      <c r="AD1408" s="90"/>
      <c r="AE1408" s="90"/>
    </row>
    <row r="1409" spans="1:31" ht="20.25" x14ac:dyDescent="0.3">
      <c r="A1409" s="99"/>
      <c r="B1409" s="90"/>
      <c r="C1409" s="90"/>
      <c r="D1409" s="90"/>
      <c r="E1409" s="90"/>
      <c r="F1409" s="90"/>
      <c r="G1409" s="90"/>
      <c r="H1409" s="90"/>
      <c r="I1409" s="90"/>
      <c r="J1409" s="90"/>
      <c r="K1409" s="90"/>
      <c r="L1409" s="90"/>
      <c r="M1409" s="90"/>
      <c r="N1409" s="90"/>
      <c r="O1409" s="90"/>
      <c r="P1409" s="90"/>
      <c r="Q1409" s="90"/>
      <c r="R1409" s="90"/>
      <c r="S1409" s="90"/>
      <c r="T1409" s="90"/>
      <c r="U1409" s="90"/>
      <c r="V1409" s="90"/>
      <c r="W1409" s="90"/>
      <c r="X1409" s="90"/>
      <c r="Y1409" s="90"/>
      <c r="Z1409" s="90"/>
      <c r="AA1409" s="90"/>
      <c r="AB1409" s="90"/>
      <c r="AC1409" s="90"/>
      <c r="AD1409" s="90"/>
      <c r="AE1409" s="90"/>
    </row>
    <row r="1410" spans="1:31" ht="20.25" x14ac:dyDescent="0.3">
      <c r="A1410" s="99"/>
      <c r="B1410" s="90"/>
      <c r="C1410" s="90"/>
      <c r="D1410" s="90"/>
      <c r="E1410" s="90"/>
      <c r="F1410" s="90"/>
      <c r="G1410" s="90"/>
      <c r="H1410" s="90"/>
      <c r="I1410" s="90"/>
      <c r="J1410" s="90"/>
      <c r="K1410" s="90"/>
      <c r="L1410" s="90"/>
      <c r="M1410" s="90"/>
      <c r="N1410" s="90"/>
      <c r="O1410" s="90"/>
      <c r="P1410" s="90"/>
      <c r="Q1410" s="90"/>
      <c r="R1410" s="90"/>
      <c r="S1410" s="90"/>
      <c r="T1410" s="90"/>
      <c r="U1410" s="90"/>
      <c r="V1410" s="90"/>
      <c r="W1410" s="90"/>
      <c r="X1410" s="90"/>
      <c r="Y1410" s="90"/>
      <c r="Z1410" s="90"/>
      <c r="AA1410" s="90"/>
      <c r="AB1410" s="90"/>
      <c r="AC1410" s="90"/>
      <c r="AD1410" s="90"/>
      <c r="AE1410" s="90"/>
    </row>
    <row r="1411" spans="1:31" ht="20.25" x14ac:dyDescent="0.3">
      <c r="A1411" s="99"/>
      <c r="B1411" s="90"/>
      <c r="C1411" s="90"/>
      <c r="D1411" s="90"/>
      <c r="E1411" s="90"/>
      <c r="F1411" s="90"/>
      <c r="G1411" s="90"/>
      <c r="H1411" s="90"/>
      <c r="I1411" s="90"/>
      <c r="J1411" s="90"/>
      <c r="K1411" s="90"/>
      <c r="L1411" s="90"/>
      <c r="M1411" s="90"/>
      <c r="N1411" s="90"/>
      <c r="O1411" s="90"/>
      <c r="P1411" s="90"/>
      <c r="Q1411" s="90"/>
      <c r="R1411" s="90"/>
      <c r="S1411" s="90"/>
      <c r="T1411" s="90"/>
      <c r="U1411" s="90"/>
      <c r="V1411" s="90"/>
      <c r="W1411" s="90"/>
      <c r="X1411" s="90"/>
      <c r="Y1411" s="90"/>
      <c r="Z1411" s="90"/>
      <c r="AA1411" s="90"/>
      <c r="AB1411" s="90"/>
      <c r="AC1411" s="90"/>
      <c r="AD1411" s="90"/>
      <c r="AE1411" s="90"/>
    </row>
    <row r="1412" spans="1:31" ht="20.25" x14ac:dyDescent="0.3">
      <c r="A1412" s="99"/>
      <c r="B1412" s="90"/>
      <c r="C1412" s="90"/>
      <c r="D1412" s="90"/>
      <c r="E1412" s="90"/>
      <c r="F1412" s="90"/>
      <c r="G1412" s="90"/>
      <c r="H1412" s="90"/>
      <c r="I1412" s="90"/>
      <c r="J1412" s="90"/>
      <c r="K1412" s="90"/>
      <c r="L1412" s="90"/>
      <c r="M1412" s="90"/>
      <c r="N1412" s="90"/>
      <c r="O1412" s="90"/>
      <c r="P1412" s="90"/>
      <c r="Q1412" s="90"/>
      <c r="R1412" s="90"/>
      <c r="S1412" s="90"/>
      <c r="T1412" s="90"/>
      <c r="U1412" s="90"/>
      <c r="V1412" s="90"/>
      <c r="W1412" s="90"/>
      <c r="X1412" s="90"/>
      <c r="Y1412" s="90"/>
      <c r="Z1412" s="90"/>
      <c r="AA1412" s="90"/>
      <c r="AB1412" s="90"/>
      <c r="AC1412" s="90"/>
      <c r="AD1412" s="90"/>
      <c r="AE1412" s="90"/>
    </row>
    <row r="1413" spans="1:31" ht="20.25" x14ac:dyDescent="0.3">
      <c r="A1413" s="99"/>
      <c r="B1413" s="90"/>
      <c r="C1413" s="90"/>
      <c r="D1413" s="90"/>
      <c r="E1413" s="90"/>
      <c r="F1413" s="90"/>
      <c r="G1413" s="90"/>
      <c r="H1413" s="90"/>
      <c r="I1413" s="90"/>
      <c r="J1413" s="90"/>
      <c r="K1413" s="90"/>
      <c r="L1413" s="90"/>
      <c r="M1413" s="90"/>
      <c r="N1413" s="90"/>
      <c r="O1413" s="90"/>
      <c r="P1413" s="90"/>
      <c r="Q1413" s="90"/>
      <c r="R1413" s="90"/>
      <c r="S1413" s="90"/>
      <c r="T1413" s="90"/>
      <c r="U1413" s="90"/>
      <c r="V1413" s="90"/>
      <c r="W1413" s="90"/>
      <c r="X1413" s="90"/>
      <c r="Y1413" s="90"/>
      <c r="Z1413" s="90"/>
      <c r="AA1413" s="90"/>
      <c r="AB1413" s="90"/>
      <c r="AC1413" s="90"/>
      <c r="AD1413" s="90"/>
      <c r="AE1413" s="90"/>
    </row>
    <row r="1414" spans="1:31" ht="20.25" x14ac:dyDescent="0.3">
      <c r="A1414" s="99"/>
      <c r="B1414" s="90"/>
      <c r="C1414" s="90"/>
      <c r="D1414" s="90"/>
      <c r="E1414" s="90"/>
      <c r="F1414" s="90"/>
      <c r="G1414" s="90"/>
      <c r="H1414" s="90"/>
      <c r="I1414" s="90"/>
      <c r="J1414" s="90"/>
      <c r="K1414" s="90"/>
      <c r="L1414" s="90"/>
      <c r="M1414" s="90"/>
      <c r="N1414" s="90"/>
      <c r="O1414" s="90"/>
      <c r="P1414" s="90"/>
      <c r="Q1414" s="90"/>
      <c r="R1414" s="90"/>
      <c r="S1414" s="90"/>
      <c r="T1414" s="90"/>
      <c r="U1414" s="90"/>
      <c r="V1414" s="90"/>
      <c r="W1414" s="90"/>
      <c r="X1414" s="90"/>
      <c r="Y1414" s="90"/>
      <c r="Z1414" s="90"/>
      <c r="AA1414" s="90"/>
      <c r="AB1414" s="90"/>
      <c r="AC1414" s="90"/>
      <c r="AD1414" s="90"/>
      <c r="AE1414" s="90"/>
    </row>
    <row r="1415" spans="1:31" ht="20.25" x14ac:dyDescent="0.3">
      <c r="A1415" s="99"/>
      <c r="B1415" s="90"/>
      <c r="C1415" s="90"/>
      <c r="D1415" s="90"/>
      <c r="E1415" s="90"/>
      <c r="F1415" s="90"/>
      <c r="G1415" s="90"/>
      <c r="H1415" s="90"/>
      <c r="I1415" s="90"/>
      <c r="J1415" s="90"/>
      <c r="K1415" s="90"/>
      <c r="L1415" s="90"/>
      <c r="M1415" s="90"/>
      <c r="N1415" s="90"/>
      <c r="O1415" s="90"/>
      <c r="P1415" s="90"/>
      <c r="Q1415" s="90"/>
      <c r="R1415" s="90"/>
      <c r="S1415" s="90"/>
      <c r="T1415" s="90"/>
      <c r="U1415" s="90"/>
      <c r="V1415" s="90"/>
      <c r="W1415" s="90"/>
      <c r="X1415" s="90"/>
      <c r="Y1415" s="90"/>
      <c r="Z1415" s="90"/>
      <c r="AA1415" s="90"/>
      <c r="AB1415" s="90"/>
      <c r="AC1415" s="90"/>
      <c r="AD1415" s="90"/>
      <c r="AE1415" s="90"/>
    </row>
    <row r="1416" spans="1:31" ht="20.25" x14ac:dyDescent="0.3">
      <c r="A1416" s="99"/>
      <c r="B1416" s="90"/>
      <c r="C1416" s="90"/>
      <c r="D1416" s="90"/>
      <c r="E1416" s="90"/>
      <c r="F1416" s="90"/>
      <c r="G1416" s="90"/>
      <c r="H1416" s="90"/>
      <c r="I1416" s="90"/>
      <c r="J1416" s="90"/>
      <c r="K1416" s="90"/>
      <c r="L1416" s="90"/>
      <c r="M1416" s="90"/>
      <c r="N1416" s="90"/>
      <c r="O1416" s="90"/>
      <c r="P1416" s="90"/>
      <c r="Q1416" s="90"/>
      <c r="R1416" s="90"/>
      <c r="S1416" s="90"/>
      <c r="T1416" s="90"/>
      <c r="U1416" s="90"/>
      <c r="V1416" s="90"/>
      <c r="W1416" s="90"/>
      <c r="X1416" s="90"/>
      <c r="Y1416" s="90"/>
      <c r="Z1416" s="90"/>
      <c r="AA1416" s="90"/>
      <c r="AB1416" s="90"/>
      <c r="AC1416" s="90"/>
      <c r="AD1416" s="90"/>
      <c r="AE1416" s="90"/>
    </row>
    <row r="1417" spans="1:31" ht="20.25" x14ac:dyDescent="0.3">
      <c r="A1417" s="99"/>
      <c r="B1417" s="90"/>
      <c r="C1417" s="90"/>
      <c r="D1417" s="90"/>
      <c r="E1417" s="90"/>
      <c r="F1417" s="90"/>
      <c r="G1417" s="90"/>
      <c r="H1417" s="90"/>
      <c r="I1417" s="90"/>
      <c r="J1417" s="90"/>
      <c r="K1417" s="90"/>
      <c r="L1417" s="90"/>
      <c r="M1417" s="90"/>
      <c r="N1417" s="90"/>
      <c r="O1417" s="90"/>
      <c r="P1417" s="90"/>
      <c r="Q1417" s="90"/>
      <c r="R1417" s="90"/>
      <c r="S1417" s="90"/>
      <c r="T1417" s="90"/>
      <c r="U1417" s="90"/>
      <c r="V1417" s="90"/>
      <c r="W1417" s="90"/>
      <c r="X1417" s="90"/>
      <c r="Y1417" s="90"/>
      <c r="Z1417" s="90"/>
      <c r="AA1417" s="90"/>
      <c r="AB1417" s="90"/>
      <c r="AC1417" s="90"/>
      <c r="AD1417" s="90"/>
      <c r="AE1417" s="90"/>
    </row>
    <row r="1418" spans="1:31" ht="20.25" x14ac:dyDescent="0.3">
      <c r="A1418" s="99"/>
      <c r="B1418" s="90"/>
      <c r="C1418" s="90"/>
      <c r="D1418" s="90"/>
      <c r="E1418" s="90"/>
      <c r="F1418" s="90"/>
      <c r="G1418" s="90"/>
      <c r="H1418" s="90"/>
      <c r="I1418" s="90"/>
      <c r="J1418" s="90"/>
      <c r="K1418" s="90"/>
      <c r="L1418" s="90"/>
      <c r="M1418" s="90"/>
      <c r="N1418" s="90"/>
      <c r="O1418" s="90"/>
      <c r="P1418" s="90"/>
      <c r="Q1418" s="90"/>
      <c r="R1418" s="90"/>
      <c r="S1418" s="90"/>
      <c r="T1418" s="90"/>
      <c r="U1418" s="90"/>
      <c r="V1418" s="90"/>
      <c r="W1418" s="90"/>
      <c r="X1418" s="90"/>
      <c r="Y1418" s="90"/>
      <c r="Z1418" s="90"/>
      <c r="AA1418" s="90"/>
      <c r="AB1418" s="90"/>
      <c r="AC1418" s="90"/>
      <c r="AD1418" s="90"/>
      <c r="AE1418" s="90"/>
    </row>
    <row r="1419" spans="1:31" ht="20.25" x14ac:dyDescent="0.3">
      <c r="A1419" s="99"/>
      <c r="B1419" s="90"/>
      <c r="C1419" s="90"/>
      <c r="D1419" s="90"/>
      <c r="E1419" s="90"/>
      <c r="F1419" s="90"/>
      <c r="G1419" s="90"/>
      <c r="H1419" s="90"/>
      <c r="I1419" s="90"/>
      <c r="J1419" s="90"/>
      <c r="K1419" s="90"/>
      <c r="L1419" s="90"/>
      <c r="M1419" s="90"/>
      <c r="N1419" s="90"/>
      <c r="O1419" s="90"/>
      <c r="P1419" s="90"/>
      <c r="Q1419" s="90"/>
      <c r="R1419" s="90"/>
      <c r="S1419" s="90"/>
      <c r="T1419" s="90"/>
      <c r="U1419" s="90"/>
      <c r="V1419" s="90"/>
      <c r="W1419" s="90"/>
      <c r="X1419" s="90"/>
      <c r="Y1419" s="90"/>
      <c r="Z1419" s="90"/>
      <c r="AA1419" s="90"/>
      <c r="AB1419" s="90"/>
      <c r="AC1419" s="90"/>
      <c r="AD1419" s="90"/>
      <c r="AE1419" s="90"/>
    </row>
    <row r="1420" spans="1:31" ht="20.25" x14ac:dyDescent="0.3">
      <c r="A1420" s="99"/>
      <c r="B1420" s="90"/>
      <c r="C1420" s="90"/>
      <c r="D1420" s="90"/>
      <c r="E1420" s="90"/>
      <c r="F1420" s="90"/>
      <c r="G1420" s="90"/>
      <c r="H1420" s="90"/>
      <c r="I1420" s="90"/>
      <c r="J1420" s="90"/>
      <c r="K1420" s="90"/>
      <c r="L1420" s="90"/>
      <c r="M1420" s="90"/>
      <c r="N1420" s="90"/>
      <c r="O1420" s="90"/>
      <c r="P1420" s="90"/>
      <c r="Q1420" s="90"/>
      <c r="R1420" s="90"/>
      <c r="S1420" s="90"/>
      <c r="T1420" s="90"/>
      <c r="U1420" s="90"/>
      <c r="V1420" s="90"/>
      <c r="W1420" s="90"/>
      <c r="X1420" s="90"/>
      <c r="Y1420" s="90"/>
      <c r="Z1420" s="90"/>
      <c r="AA1420" s="90"/>
      <c r="AB1420" s="90"/>
      <c r="AC1420" s="90"/>
      <c r="AD1420" s="90"/>
      <c r="AE1420" s="90"/>
    </row>
    <row r="1421" spans="1:31" ht="20.25" x14ac:dyDescent="0.3">
      <c r="A1421" s="99"/>
      <c r="B1421" s="90"/>
      <c r="C1421" s="90"/>
      <c r="D1421" s="90"/>
      <c r="E1421" s="90"/>
      <c r="F1421" s="90"/>
      <c r="G1421" s="90"/>
      <c r="H1421" s="90"/>
      <c r="I1421" s="90"/>
      <c r="J1421" s="90"/>
      <c r="K1421" s="90"/>
      <c r="L1421" s="90"/>
      <c r="M1421" s="90"/>
      <c r="N1421" s="90"/>
      <c r="O1421" s="90"/>
      <c r="P1421" s="90"/>
      <c r="Q1421" s="90"/>
      <c r="R1421" s="90"/>
      <c r="S1421" s="90"/>
      <c r="T1421" s="90"/>
      <c r="U1421" s="90"/>
      <c r="V1421" s="90"/>
      <c r="W1421" s="90"/>
      <c r="X1421" s="90"/>
      <c r="Y1421" s="90"/>
      <c r="Z1421" s="90"/>
      <c r="AA1421" s="90"/>
      <c r="AB1421" s="90"/>
      <c r="AC1421" s="90"/>
      <c r="AD1421" s="90"/>
      <c r="AE1421" s="90"/>
    </row>
    <row r="1422" spans="1:31" ht="20.25" x14ac:dyDescent="0.3">
      <c r="A1422" s="99"/>
      <c r="B1422" s="90"/>
      <c r="C1422" s="90"/>
      <c r="D1422" s="90"/>
      <c r="E1422" s="90"/>
      <c r="F1422" s="90"/>
      <c r="G1422" s="90"/>
      <c r="H1422" s="90"/>
      <c r="I1422" s="90"/>
      <c r="J1422" s="90"/>
      <c r="K1422" s="90"/>
      <c r="L1422" s="90"/>
      <c r="M1422" s="90"/>
      <c r="N1422" s="90"/>
      <c r="O1422" s="90"/>
      <c r="P1422" s="90"/>
      <c r="Q1422" s="90"/>
      <c r="R1422" s="90"/>
      <c r="S1422" s="90"/>
      <c r="T1422" s="90"/>
      <c r="U1422" s="90"/>
      <c r="V1422" s="90"/>
      <c r="W1422" s="90"/>
      <c r="X1422" s="90"/>
      <c r="Y1422" s="90"/>
      <c r="Z1422" s="90"/>
      <c r="AA1422" s="90"/>
      <c r="AB1422" s="90"/>
      <c r="AC1422" s="90"/>
      <c r="AD1422" s="90"/>
      <c r="AE1422" s="90"/>
    </row>
    <row r="1423" spans="1:31" ht="20.25" x14ac:dyDescent="0.3">
      <c r="A1423" s="99"/>
      <c r="B1423" s="90"/>
      <c r="C1423" s="90"/>
      <c r="D1423" s="90"/>
      <c r="E1423" s="90"/>
      <c r="F1423" s="90"/>
      <c r="G1423" s="90"/>
      <c r="H1423" s="90"/>
      <c r="I1423" s="90"/>
      <c r="J1423" s="90"/>
      <c r="K1423" s="90"/>
      <c r="L1423" s="90"/>
      <c r="M1423" s="90"/>
      <c r="N1423" s="90"/>
      <c r="O1423" s="90"/>
      <c r="P1423" s="90"/>
      <c r="Q1423" s="90"/>
      <c r="R1423" s="90"/>
      <c r="S1423" s="90"/>
      <c r="T1423" s="90"/>
      <c r="U1423" s="90"/>
      <c r="V1423" s="90"/>
      <c r="W1423" s="90"/>
      <c r="X1423" s="90"/>
      <c r="Y1423" s="90"/>
      <c r="Z1423" s="90"/>
      <c r="AA1423" s="90"/>
      <c r="AB1423" s="90"/>
      <c r="AC1423" s="90"/>
      <c r="AD1423" s="90"/>
      <c r="AE1423" s="90"/>
    </row>
    <row r="1424" spans="1:31" ht="20.25" x14ac:dyDescent="0.3">
      <c r="A1424" s="99"/>
      <c r="B1424" s="90"/>
      <c r="C1424" s="90"/>
      <c r="D1424" s="90"/>
      <c r="E1424" s="90"/>
      <c r="F1424" s="90"/>
      <c r="G1424" s="90"/>
      <c r="H1424" s="90"/>
      <c r="I1424" s="90"/>
      <c r="J1424" s="90"/>
      <c r="K1424" s="90"/>
      <c r="L1424" s="90"/>
      <c r="M1424" s="90"/>
      <c r="N1424" s="90"/>
      <c r="O1424" s="90"/>
      <c r="P1424" s="90"/>
      <c r="Q1424" s="90"/>
      <c r="R1424" s="90"/>
      <c r="S1424" s="90"/>
      <c r="T1424" s="90"/>
      <c r="U1424" s="90"/>
      <c r="V1424" s="90"/>
      <c r="W1424" s="90"/>
      <c r="X1424" s="90"/>
      <c r="Y1424" s="90"/>
      <c r="Z1424" s="90"/>
      <c r="AA1424" s="90"/>
      <c r="AB1424" s="90"/>
      <c r="AC1424" s="90"/>
      <c r="AD1424" s="90"/>
      <c r="AE1424" s="90"/>
    </row>
    <row r="1425" spans="1:31" ht="20.25" x14ac:dyDescent="0.3">
      <c r="A1425" s="99"/>
      <c r="B1425" s="90"/>
      <c r="C1425" s="90"/>
      <c r="D1425" s="90"/>
      <c r="E1425" s="90"/>
      <c r="F1425" s="90"/>
      <c r="G1425" s="90"/>
      <c r="H1425" s="90"/>
      <c r="I1425" s="90"/>
      <c r="J1425" s="90"/>
      <c r="K1425" s="90"/>
      <c r="L1425" s="90"/>
      <c r="M1425" s="90"/>
      <c r="N1425" s="90"/>
      <c r="O1425" s="90"/>
      <c r="P1425" s="90"/>
      <c r="Q1425" s="90"/>
      <c r="R1425" s="90"/>
      <c r="S1425" s="90"/>
      <c r="T1425" s="90"/>
      <c r="U1425" s="90"/>
      <c r="V1425" s="90"/>
      <c r="W1425" s="90"/>
      <c r="X1425" s="90"/>
      <c r="Y1425" s="90"/>
      <c r="Z1425" s="90"/>
      <c r="AA1425" s="90"/>
      <c r="AB1425" s="90"/>
      <c r="AC1425" s="90"/>
      <c r="AD1425" s="90"/>
      <c r="AE1425" s="90"/>
    </row>
    <row r="1426" spans="1:31" ht="20.25" x14ac:dyDescent="0.3">
      <c r="A1426" s="99"/>
      <c r="B1426" s="90"/>
      <c r="C1426" s="90"/>
      <c r="D1426" s="90"/>
      <c r="E1426" s="90"/>
      <c r="F1426" s="90"/>
      <c r="G1426" s="90"/>
      <c r="H1426" s="90"/>
      <c r="I1426" s="90"/>
      <c r="J1426" s="90"/>
      <c r="K1426" s="90"/>
      <c r="L1426" s="90"/>
      <c r="M1426" s="90"/>
      <c r="N1426" s="90"/>
      <c r="O1426" s="90"/>
      <c r="P1426" s="90"/>
      <c r="Q1426" s="90"/>
      <c r="R1426" s="90"/>
      <c r="S1426" s="90"/>
      <c r="T1426" s="90"/>
      <c r="U1426" s="90"/>
      <c r="V1426" s="90"/>
      <c r="W1426" s="90"/>
      <c r="X1426" s="90"/>
      <c r="Y1426" s="90"/>
      <c r="Z1426" s="90"/>
      <c r="AA1426" s="90"/>
      <c r="AB1426" s="90"/>
      <c r="AC1426" s="90"/>
      <c r="AD1426" s="90"/>
      <c r="AE1426" s="90"/>
    </row>
    <row r="1427" spans="1:31" ht="20.25" x14ac:dyDescent="0.3">
      <c r="A1427" s="99"/>
      <c r="B1427" s="90"/>
      <c r="C1427" s="90"/>
      <c r="D1427" s="90"/>
      <c r="E1427" s="90"/>
      <c r="F1427" s="90"/>
      <c r="G1427" s="90"/>
      <c r="H1427" s="90"/>
      <c r="I1427" s="90"/>
      <c r="J1427" s="90"/>
      <c r="K1427" s="90"/>
      <c r="L1427" s="90"/>
      <c r="M1427" s="90"/>
      <c r="N1427" s="90"/>
      <c r="O1427" s="90"/>
      <c r="P1427" s="90"/>
      <c r="Q1427" s="90"/>
      <c r="R1427" s="90"/>
      <c r="S1427" s="90"/>
      <c r="T1427" s="90"/>
      <c r="U1427" s="90"/>
      <c r="V1427" s="90"/>
      <c r="W1427" s="90"/>
      <c r="X1427" s="90"/>
      <c r="Y1427" s="90"/>
      <c r="Z1427" s="90"/>
      <c r="AA1427" s="90"/>
      <c r="AB1427" s="90"/>
      <c r="AC1427" s="90"/>
      <c r="AD1427" s="90"/>
      <c r="AE1427" s="90"/>
    </row>
    <row r="1428" spans="1:31" ht="20.25" x14ac:dyDescent="0.3">
      <c r="A1428" s="99"/>
      <c r="B1428" s="90"/>
      <c r="C1428" s="90"/>
      <c r="D1428" s="90"/>
      <c r="E1428" s="90"/>
      <c r="F1428" s="90"/>
      <c r="G1428" s="90"/>
      <c r="H1428" s="90"/>
      <c r="I1428" s="90"/>
      <c r="J1428" s="90"/>
      <c r="K1428" s="90"/>
      <c r="L1428" s="90"/>
      <c r="M1428" s="90"/>
      <c r="N1428" s="90"/>
      <c r="O1428" s="90"/>
      <c r="P1428" s="90"/>
      <c r="Q1428" s="90"/>
      <c r="R1428" s="90"/>
      <c r="S1428" s="90"/>
      <c r="T1428" s="90"/>
      <c r="U1428" s="90"/>
      <c r="V1428" s="90"/>
      <c r="W1428" s="90"/>
      <c r="X1428" s="90"/>
      <c r="Y1428" s="90"/>
      <c r="Z1428" s="90"/>
      <c r="AA1428" s="90"/>
      <c r="AB1428" s="90"/>
      <c r="AC1428" s="90"/>
      <c r="AD1428" s="90"/>
      <c r="AE1428" s="90"/>
    </row>
    <row r="1429" spans="1:31" ht="20.25" x14ac:dyDescent="0.3">
      <c r="A1429" s="99"/>
      <c r="B1429" s="90"/>
      <c r="C1429" s="90"/>
      <c r="D1429" s="90"/>
      <c r="E1429" s="90"/>
      <c r="F1429" s="90"/>
      <c r="G1429" s="90"/>
      <c r="H1429" s="90"/>
      <c r="I1429" s="90"/>
      <c r="J1429" s="90"/>
      <c r="K1429" s="90"/>
      <c r="L1429" s="90"/>
      <c r="M1429" s="90"/>
      <c r="N1429" s="90"/>
      <c r="O1429" s="90"/>
      <c r="P1429" s="90"/>
      <c r="Q1429" s="90"/>
      <c r="R1429" s="90"/>
      <c r="S1429" s="90"/>
      <c r="T1429" s="90"/>
      <c r="U1429" s="90"/>
      <c r="V1429" s="90"/>
      <c r="W1429" s="90"/>
      <c r="X1429" s="90"/>
      <c r="Y1429" s="90"/>
      <c r="Z1429" s="90"/>
      <c r="AA1429" s="90"/>
      <c r="AB1429" s="90"/>
      <c r="AC1429" s="90"/>
      <c r="AD1429" s="90"/>
      <c r="AE1429" s="90"/>
    </row>
    <row r="1430" spans="1:31" ht="20.25" x14ac:dyDescent="0.3">
      <c r="A1430" s="99"/>
      <c r="B1430" s="90"/>
      <c r="C1430" s="90"/>
      <c r="D1430" s="90"/>
      <c r="E1430" s="90"/>
      <c r="F1430" s="90"/>
      <c r="G1430" s="90"/>
      <c r="H1430" s="90"/>
      <c r="I1430" s="90"/>
      <c r="J1430" s="90"/>
      <c r="K1430" s="90"/>
      <c r="L1430" s="90"/>
      <c r="M1430" s="90"/>
      <c r="N1430" s="90"/>
      <c r="O1430" s="90"/>
      <c r="P1430" s="90"/>
      <c r="Q1430" s="90"/>
      <c r="R1430" s="90"/>
      <c r="S1430" s="90"/>
      <c r="T1430" s="90"/>
      <c r="U1430" s="90"/>
      <c r="V1430" s="90"/>
      <c r="W1430" s="90"/>
      <c r="X1430" s="90"/>
      <c r="Y1430" s="90"/>
      <c r="Z1430" s="90"/>
      <c r="AA1430" s="90"/>
      <c r="AB1430" s="90"/>
      <c r="AC1430" s="90"/>
      <c r="AD1430" s="90"/>
      <c r="AE1430" s="90"/>
    </row>
    <row r="1431" spans="1:31" ht="20.25" x14ac:dyDescent="0.3">
      <c r="A1431" s="99"/>
      <c r="B1431" s="90"/>
      <c r="C1431" s="90"/>
      <c r="D1431" s="90"/>
      <c r="E1431" s="90"/>
      <c r="F1431" s="90"/>
      <c r="G1431" s="90"/>
      <c r="H1431" s="90"/>
      <c r="I1431" s="90"/>
      <c r="J1431" s="90"/>
      <c r="K1431" s="90"/>
      <c r="L1431" s="90"/>
      <c r="M1431" s="90"/>
      <c r="N1431" s="90"/>
      <c r="O1431" s="90"/>
      <c r="P1431" s="90"/>
      <c r="Q1431" s="90"/>
      <c r="R1431" s="90"/>
      <c r="S1431" s="90"/>
      <c r="T1431" s="90"/>
      <c r="U1431" s="90"/>
      <c r="V1431" s="90"/>
      <c r="W1431" s="90"/>
      <c r="X1431" s="90"/>
      <c r="Y1431" s="90"/>
      <c r="Z1431" s="90"/>
      <c r="AA1431" s="90"/>
      <c r="AB1431" s="90"/>
      <c r="AC1431" s="90"/>
      <c r="AD1431" s="90"/>
      <c r="AE1431" s="90"/>
    </row>
    <row r="1432" spans="1:31" ht="20.25" x14ac:dyDescent="0.3">
      <c r="A1432" s="99"/>
      <c r="B1432" s="90"/>
      <c r="C1432" s="90"/>
      <c r="D1432" s="90"/>
      <c r="E1432" s="90"/>
      <c r="F1432" s="90"/>
      <c r="G1432" s="90"/>
      <c r="H1432" s="90"/>
      <c r="I1432" s="90"/>
      <c r="J1432" s="90"/>
      <c r="K1432" s="90"/>
      <c r="L1432" s="90"/>
      <c r="M1432" s="90"/>
      <c r="N1432" s="90"/>
      <c r="O1432" s="90"/>
      <c r="P1432" s="90"/>
      <c r="Q1432" s="90"/>
      <c r="R1432" s="90"/>
      <c r="S1432" s="90"/>
      <c r="T1432" s="90"/>
      <c r="U1432" s="90"/>
      <c r="V1432" s="90"/>
      <c r="W1432" s="90"/>
      <c r="X1432" s="90"/>
      <c r="Y1432" s="90"/>
      <c r="Z1432" s="90"/>
      <c r="AA1432" s="90"/>
      <c r="AB1432" s="90"/>
      <c r="AC1432" s="90"/>
      <c r="AD1432" s="90"/>
      <c r="AE1432" s="90"/>
    </row>
    <row r="1433" spans="1:31" ht="20.25" x14ac:dyDescent="0.3">
      <c r="A1433" s="99"/>
      <c r="B1433" s="90"/>
      <c r="C1433" s="90"/>
      <c r="D1433" s="90"/>
      <c r="E1433" s="90"/>
      <c r="F1433" s="90"/>
      <c r="G1433" s="90"/>
      <c r="H1433" s="90"/>
      <c r="I1433" s="90"/>
      <c r="J1433" s="90"/>
      <c r="K1433" s="90"/>
      <c r="L1433" s="90"/>
      <c r="M1433" s="90"/>
      <c r="N1433" s="90"/>
      <c r="O1433" s="90"/>
      <c r="P1433" s="90"/>
      <c r="Q1433" s="90"/>
      <c r="R1433" s="90"/>
      <c r="S1433" s="90"/>
      <c r="T1433" s="90"/>
      <c r="U1433" s="90"/>
      <c r="V1433" s="90"/>
      <c r="W1433" s="90"/>
      <c r="X1433" s="90"/>
      <c r="Y1433" s="90"/>
      <c r="Z1433" s="90"/>
      <c r="AA1433" s="90"/>
      <c r="AB1433" s="90"/>
      <c r="AC1433" s="90"/>
      <c r="AD1433" s="90"/>
      <c r="AE1433" s="90"/>
    </row>
    <row r="1434" spans="1:31" ht="20.25" x14ac:dyDescent="0.3">
      <c r="A1434" s="99"/>
      <c r="B1434" s="90"/>
      <c r="C1434" s="90"/>
      <c r="D1434" s="90"/>
      <c r="E1434" s="90"/>
      <c r="F1434" s="90"/>
      <c r="G1434" s="90"/>
      <c r="H1434" s="90"/>
      <c r="I1434" s="90"/>
      <c r="J1434" s="90"/>
      <c r="K1434" s="90"/>
      <c r="L1434" s="90"/>
      <c r="M1434" s="90"/>
      <c r="N1434" s="90"/>
      <c r="O1434" s="90"/>
      <c r="P1434" s="90"/>
      <c r="Q1434" s="90"/>
      <c r="R1434" s="90"/>
      <c r="S1434" s="90"/>
      <c r="T1434" s="90"/>
      <c r="U1434" s="90"/>
      <c r="V1434" s="90"/>
      <c r="W1434" s="90"/>
      <c r="X1434" s="90"/>
      <c r="Y1434" s="90"/>
      <c r="Z1434" s="90"/>
      <c r="AA1434" s="90"/>
      <c r="AB1434" s="90"/>
      <c r="AC1434" s="90"/>
      <c r="AD1434" s="90"/>
      <c r="AE1434" s="90"/>
    </row>
    <row r="1435" spans="1:31" ht="20.25" x14ac:dyDescent="0.3">
      <c r="A1435" s="99"/>
      <c r="B1435" s="90"/>
      <c r="C1435" s="90"/>
      <c r="D1435" s="90"/>
      <c r="E1435" s="90"/>
      <c r="F1435" s="90"/>
      <c r="G1435" s="90"/>
      <c r="H1435" s="90"/>
      <c r="I1435" s="90"/>
      <c r="J1435" s="90"/>
      <c r="K1435" s="90"/>
      <c r="L1435" s="90"/>
      <c r="M1435" s="90"/>
      <c r="N1435" s="90"/>
      <c r="O1435" s="90"/>
      <c r="P1435" s="90"/>
      <c r="Q1435" s="90"/>
      <c r="R1435" s="90"/>
      <c r="S1435" s="90"/>
      <c r="T1435" s="90"/>
      <c r="U1435" s="90"/>
      <c r="V1435" s="90"/>
      <c r="W1435" s="90"/>
      <c r="X1435" s="90"/>
      <c r="Y1435" s="90"/>
      <c r="Z1435" s="90"/>
      <c r="AA1435" s="90"/>
      <c r="AB1435" s="90"/>
      <c r="AC1435" s="90"/>
      <c r="AD1435" s="90"/>
      <c r="AE1435" s="90"/>
    </row>
    <row r="1436" spans="1:31" ht="20.25" x14ac:dyDescent="0.3">
      <c r="A1436" s="99"/>
      <c r="B1436" s="90"/>
      <c r="C1436" s="90"/>
      <c r="D1436" s="90"/>
      <c r="E1436" s="90"/>
      <c r="F1436" s="90"/>
      <c r="G1436" s="90"/>
      <c r="H1436" s="90"/>
      <c r="I1436" s="90"/>
      <c r="J1436" s="90"/>
      <c r="K1436" s="90"/>
      <c r="L1436" s="90"/>
      <c r="M1436" s="90"/>
      <c r="N1436" s="90"/>
      <c r="O1436" s="90"/>
      <c r="P1436" s="90"/>
      <c r="Q1436" s="90"/>
      <c r="R1436" s="90"/>
      <c r="S1436" s="90"/>
      <c r="T1436" s="90"/>
      <c r="U1436" s="90"/>
      <c r="V1436" s="90"/>
      <c r="W1436" s="90"/>
      <c r="X1436" s="90"/>
      <c r="Y1436" s="90"/>
      <c r="Z1436" s="90"/>
      <c r="AA1436" s="90"/>
      <c r="AB1436" s="90"/>
      <c r="AC1436" s="90"/>
      <c r="AD1436" s="90"/>
      <c r="AE1436" s="90"/>
    </row>
    <row r="1437" spans="1:31" ht="20.25" x14ac:dyDescent="0.3">
      <c r="A1437" s="99"/>
      <c r="B1437" s="90"/>
      <c r="C1437" s="90"/>
      <c r="D1437" s="90"/>
      <c r="E1437" s="90"/>
      <c r="F1437" s="90"/>
      <c r="G1437" s="90"/>
      <c r="H1437" s="90"/>
      <c r="I1437" s="90"/>
      <c r="J1437" s="90"/>
      <c r="K1437" s="90"/>
      <c r="L1437" s="90"/>
      <c r="M1437" s="90"/>
      <c r="N1437" s="90"/>
      <c r="O1437" s="90"/>
      <c r="P1437" s="90"/>
      <c r="Q1437" s="90"/>
      <c r="R1437" s="90"/>
      <c r="S1437" s="90"/>
      <c r="T1437" s="90"/>
      <c r="U1437" s="90"/>
      <c r="V1437" s="90"/>
      <c r="W1437" s="90"/>
      <c r="X1437" s="90"/>
      <c r="Y1437" s="90"/>
      <c r="Z1437" s="90"/>
      <c r="AA1437" s="90"/>
      <c r="AB1437" s="90"/>
      <c r="AC1437" s="90"/>
      <c r="AD1437" s="90"/>
      <c r="AE1437" s="90"/>
    </row>
    <row r="1438" spans="1:31" ht="20.25" x14ac:dyDescent="0.3">
      <c r="A1438" s="99"/>
      <c r="B1438" s="90"/>
      <c r="C1438" s="90"/>
      <c r="D1438" s="90"/>
      <c r="E1438" s="90"/>
      <c r="F1438" s="90"/>
      <c r="G1438" s="90"/>
      <c r="H1438" s="90"/>
      <c r="I1438" s="90"/>
      <c r="J1438" s="90"/>
      <c r="K1438" s="90"/>
      <c r="L1438" s="90"/>
      <c r="M1438" s="90"/>
      <c r="N1438" s="90"/>
      <c r="O1438" s="90"/>
      <c r="P1438" s="90"/>
      <c r="Q1438" s="90"/>
      <c r="R1438" s="90"/>
      <c r="S1438" s="90"/>
      <c r="T1438" s="90"/>
      <c r="U1438" s="90"/>
      <c r="V1438" s="90"/>
      <c r="W1438" s="90"/>
      <c r="X1438" s="90"/>
      <c r="Y1438" s="90"/>
      <c r="Z1438" s="90"/>
      <c r="AA1438" s="90"/>
      <c r="AB1438" s="90"/>
      <c r="AC1438" s="90"/>
      <c r="AD1438" s="90"/>
      <c r="AE1438" s="90"/>
    </row>
    <row r="1439" spans="1:31" ht="20.25" x14ac:dyDescent="0.3">
      <c r="A1439" s="99"/>
      <c r="B1439" s="90"/>
      <c r="C1439" s="90"/>
      <c r="D1439" s="90"/>
      <c r="E1439" s="90"/>
      <c r="F1439" s="90"/>
      <c r="G1439" s="90"/>
      <c r="H1439" s="90"/>
      <c r="I1439" s="90"/>
      <c r="J1439" s="90"/>
      <c r="K1439" s="90"/>
      <c r="L1439" s="90"/>
      <c r="M1439" s="90"/>
      <c r="N1439" s="90"/>
      <c r="O1439" s="90"/>
      <c r="P1439" s="90"/>
      <c r="Q1439" s="90"/>
      <c r="R1439" s="90"/>
      <c r="S1439" s="90"/>
      <c r="T1439" s="90"/>
      <c r="U1439" s="90"/>
      <c r="V1439" s="90"/>
      <c r="W1439" s="90"/>
      <c r="X1439" s="90"/>
      <c r="Y1439" s="90"/>
      <c r="Z1439" s="90"/>
      <c r="AA1439" s="90"/>
      <c r="AB1439" s="90"/>
      <c r="AC1439" s="90"/>
      <c r="AD1439" s="90"/>
      <c r="AE1439" s="90"/>
    </row>
    <row r="1440" spans="1:31" ht="20.25" x14ac:dyDescent="0.3">
      <c r="A1440" s="99"/>
      <c r="B1440" s="90"/>
      <c r="C1440" s="90"/>
      <c r="D1440" s="90"/>
      <c r="E1440" s="90"/>
      <c r="F1440" s="90"/>
      <c r="G1440" s="90"/>
      <c r="H1440" s="90"/>
      <c r="I1440" s="90"/>
      <c r="J1440" s="90"/>
      <c r="K1440" s="90"/>
      <c r="L1440" s="90"/>
      <c r="M1440" s="90"/>
      <c r="N1440" s="90"/>
      <c r="O1440" s="90"/>
      <c r="P1440" s="90"/>
      <c r="Q1440" s="90"/>
      <c r="R1440" s="90"/>
      <c r="S1440" s="90"/>
      <c r="T1440" s="90"/>
      <c r="U1440" s="90"/>
      <c r="V1440" s="90"/>
      <c r="W1440" s="90"/>
      <c r="X1440" s="90"/>
      <c r="Y1440" s="90"/>
      <c r="Z1440" s="90"/>
      <c r="AA1440" s="90"/>
      <c r="AB1440" s="90"/>
      <c r="AC1440" s="90"/>
      <c r="AD1440" s="90"/>
      <c r="AE1440" s="90"/>
    </row>
    <row r="1441" spans="1:31" ht="20.25" x14ac:dyDescent="0.3">
      <c r="A1441" s="99"/>
      <c r="B1441" s="90"/>
      <c r="C1441" s="90"/>
      <c r="D1441" s="90"/>
      <c r="E1441" s="90"/>
      <c r="F1441" s="90"/>
      <c r="G1441" s="90"/>
      <c r="H1441" s="90"/>
      <c r="I1441" s="90"/>
      <c r="J1441" s="90"/>
      <c r="K1441" s="90"/>
      <c r="L1441" s="90"/>
      <c r="M1441" s="90"/>
      <c r="N1441" s="90"/>
      <c r="O1441" s="90"/>
      <c r="P1441" s="90"/>
      <c r="Q1441" s="90"/>
      <c r="R1441" s="90"/>
      <c r="S1441" s="90"/>
      <c r="T1441" s="90"/>
      <c r="U1441" s="90"/>
      <c r="V1441" s="90"/>
      <c r="W1441" s="90"/>
      <c r="X1441" s="90"/>
      <c r="Y1441" s="90"/>
      <c r="Z1441" s="90"/>
      <c r="AA1441" s="90"/>
      <c r="AB1441" s="90"/>
      <c r="AC1441" s="90"/>
      <c r="AD1441" s="90"/>
      <c r="AE1441" s="90"/>
    </row>
    <row r="1442" spans="1:31" ht="20.25" x14ac:dyDescent="0.3">
      <c r="A1442" s="99"/>
      <c r="B1442" s="90"/>
      <c r="C1442" s="90"/>
      <c r="D1442" s="90"/>
      <c r="E1442" s="90"/>
      <c r="F1442" s="90"/>
      <c r="G1442" s="90"/>
      <c r="H1442" s="90"/>
      <c r="I1442" s="90"/>
      <c r="J1442" s="90"/>
      <c r="K1442" s="90"/>
      <c r="L1442" s="90"/>
      <c r="M1442" s="90"/>
      <c r="N1442" s="90"/>
      <c r="O1442" s="90"/>
      <c r="P1442" s="90"/>
      <c r="Q1442" s="90"/>
      <c r="R1442" s="90"/>
      <c r="S1442" s="90"/>
      <c r="T1442" s="90"/>
      <c r="U1442" s="90"/>
      <c r="V1442" s="90"/>
      <c r="W1442" s="90"/>
      <c r="X1442" s="90"/>
      <c r="Y1442" s="90"/>
      <c r="Z1442" s="90"/>
      <c r="AA1442" s="90"/>
      <c r="AB1442" s="90"/>
      <c r="AC1442" s="90"/>
      <c r="AD1442" s="90"/>
      <c r="AE1442" s="90"/>
    </row>
    <row r="1443" spans="1:31" ht="20.25" x14ac:dyDescent="0.3">
      <c r="A1443" s="99"/>
      <c r="B1443" s="90"/>
      <c r="C1443" s="90"/>
      <c r="D1443" s="90"/>
      <c r="E1443" s="90"/>
      <c r="F1443" s="90"/>
      <c r="G1443" s="90"/>
      <c r="H1443" s="90"/>
      <c r="I1443" s="90"/>
      <c r="J1443" s="90"/>
      <c r="K1443" s="90"/>
      <c r="L1443" s="90"/>
      <c r="M1443" s="90"/>
      <c r="N1443" s="90"/>
      <c r="O1443" s="90"/>
      <c r="P1443" s="90"/>
      <c r="Q1443" s="90"/>
      <c r="R1443" s="90"/>
      <c r="S1443" s="90"/>
      <c r="T1443" s="90"/>
      <c r="U1443" s="90"/>
      <c r="V1443" s="90"/>
      <c r="W1443" s="90"/>
      <c r="X1443" s="90"/>
      <c r="Y1443" s="90"/>
      <c r="Z1443" s="90"/>
      <c r="AA1443" s="90"/>
      <c r="AB1443" s="90"/>
      <c r="AC1443" s="90"/>
      <c r="AD1443" s="90"/>
      <c r="AE1443" s="90"/>
    </row>
    <row r="1444" spans="1:31" ht="20.25" x14ac:dyDescent="0.3">
      <c r="A1444" s="99"/>
      <c r="B1444" s="90"/>
      <c r="C1444" s="90"/>
      <c r="D1444" s="90"/>
      <c r="E1444" s="90"/>
      <c r="F1444" s="90"/>
      <c r="G1444" s="90"/>
      <c r="H1444" s="90"/>
      <c r="I1444" s="90"/>
      <c r="J1444" s="90"/>
      <c r="K1444" s="90"/>
      <c r="L1444" s="90"/>
      <c r="M1444" s="90"/>
      <c r="N1444" s="90"/>
      <c r="O1444" s="90"/>
      <c r="P1444" s="90"/>
      <c r="Q1444" s="90"/>
      <c r="R1444" s="90"/>
      <c r="S1444" s="90"/>
      <c r="T1444" s="90"/>
      <c r="U1444" s="90"/>
      <c r="V1444" s="90"/>
      <c r="W1444" s="90"/>
      <c r="X1444" s="90"/>
      <c r="Y1444" s="90"/>
      <c r="Z1444" s="90"/>
      <c r="AA1444" s="90"/>
      <c r="AB1444" s="90"/>
      <c r="AC1444" s="90"/>
      <c r="AD1444" s="90"/>
      <c r="AE1444" s="90"/>
    </row>
    <row r="1445" spans="1:31" ht="20.25" x14ac:dyDescent="0.3">
      <c r="A1445" s="99"/>
      <c r="B1445" s="90"/>
      <c r="C1445" s="90"/>
      <c r="D1445" s="90"/>
      <c r="E1445" s="90"/>
      <c r="F1445" s="90"/>
      <c r="G1445" s="90"/>
      <c r="H1445" s="90"/>
      <c r="I1445" s="90"/>
      <c r="J1445" s="90"/>
      <c r="K1445" s="90"/>
      <c r="L1445" s="90"/>
      <c r="M1445" s="90"/>
      <c r="N1445" s="90"/>
      <c r="O1445" s="90"/>
      <c r="P1445" s="90"/>
      <c r="Q1445" s="90"/>
      <c r="R1445" s="90"/>
      <c r="S1445" s="90"/>
      <c r="T1445" s="90"/>
      <c r="U1445" s="90"/>
      <c r="V1445" s="90"/>
      <c r="W1445" s="90"/>
      <c r="X1445" s="90"/>
      <c r="Y1445" s="90"/>
      <c r="Z1445" s="90"/>
      <c r="AA1445" s="90"/>
      <c r="AB1445" s="90"/>
      <c r="AC1445" s="90"/>
      <c r="AD1445" s="90"/>
      <c r="AE1445" s="90"/>
    </row>
    <row r="1446" spans="1:31" ht="20.25" x14ac:dyDescent="0.3">
      <c r="A1446" s="99"/>
      <c r="B1446" s="90"/>
      <c r="C1446" s="90"/>
      <c r="D1446" s="90"/>
      <c r="E1446" s="90"/>
      <c r="F1446" s="90"/>
      <c r="G1446" s="90"/>
      <c r="H1446" s="90"/>
      <c r="I1446" s="90"/>
      <c r="J1446" s="90"/>
      <c r="K1446" s="90"/>
      <c r="L1446" s="90"/>
      <c r="M1446" s="90"/>
      <c r="N1446" s="90"/>
      <c r="O1446" s="90"/>
      <c r="P1446" s="90"/>
      <c r="Q1446" s="90"/>
      <c r="R1446" s="90"/>
      <c r="S1446" s="90"/>
      <c r="T1446" s="90"/>
      <c r="U1446" s="90"/>
      <c r="V1446" s="90"/>
      <c r="W1446" s="90"/>
      <c r="X1446" s="90"/>
      <c r="Y1446" s="90"/>
      <c r="Z1446" s="90"/>
      <c r="AA1446" s="90"/>
      <c r="AB1446" s="90"/>
      <c r="AC1446" s="90"/>
      <c r="AD1446" s="90"/>
      <c r="AE1446" s="90"/>
    </row>
    <row r="1447" spans="1:31" ht="20.25" x14ac:dyDescent="0.3">
      <c r="A1447" s="99"/>
      <c r="B1447" s="90"/>
      <c r="C1447" s="90"/>
      <c r="D1447" s="90"/>
      <c r="E1447" s="90"/>
      <c r="F1447" s="90"/>
      <c r="G1447" s="90"/>
      <c r="H1447" s="90"/>
      <c r="I1447" s="90"/>
      <c r="J1447" s="90"/>
      <c r="K1447" s="90"/>
      <c r="L1447" s="90"/>
      <c r="M1447" s="90"/>
      <c r="N1447" s="90"/>
      <c r="O1447" s="90"/>
      <c r="P1447" s="90"/>
      <c r="Q1447" s="90"/>
      <c r="R1447" s="90"/>
      <c r="S1447" s="90"/>
      <c r="T1447" s="90"/>
      <c r="U1447" s="90"/>
      <c r="V1447" s="90"/>
      <c r="W1447" s="90"/>
      <c r="X1447" s="90"/>
      <c r="Y1447" s="90"/>
      <c r="Z1447" s="90"/>
      <c r="AA1447" s="90"/>
      <c r="AB1447" s="90"/>
      <c r="AC1447" s="90"/>
      <c r="AD1447" s="90"/>
      <c r="AE1447" s="90"/>
    </row>
    <row r="1448" spans="1:31" ht="20.25" x14ac:dyDescent="0.3">
      <c r="A1448" s="99"/>
      <c r="B1448" s="90"/>
      <c r="C1448" s="90"/>
      <c r="D1448" s="90"/>
      <c r="E1448" s="90"/>
      <c r="F1448" s="90"/>
      <c r="G1448" s="90"/>
      <c r="H1448" s="90"/>
      <c r="I1448" s="90"/>
      <c r="J1448" s="90"/>
      <c r="K1448" s="90"/>
      <c r="L1448" s="90"/>
      <c r="M1448" s="90"/>
      <c r="N1448" s="90"/>
      <c r="O1448" s="90"/>
      <c r="P1448" s="90"/>
      <c r="Q1448" s="90"/>
      <c r="R1448" s="90"/>
      <c r="S1448" s="90"/>
      <c r="T1448" s="90"/>
      <c r="U1448" s="90"/>
      <c r="V1448" s="90"/>
      <c r="W1448" s="90"/>
      <c r="X1448" s="90"/>
      <c r="Y1448" s="90"/>
      <c r="Z1448" s="90"/>
      <c r="AA1448" s="90"/>
      <c r="AB1448" s="90"/>
      <c r="AC1448" s="90"/>
      <c r="AD1448" s="90"/>
      <c r="AE1448" s="90"/>
    </row>
    <row r="1449" spans="1:31" ht="20.25" x14ac:dyDescent="0.3">
      <c r="A1449" s="99"/>
      <c r="B1449" s="90"/>
      <c r="C1449" s="90"/>
      <c r="D1449" s="90"/>
      <c r="E1449" s="90"/>
      <c r="F1449" s="90"/>
      <c r="G1449" s="90"/>
      <c r="H1449" s="90"/>
      <c r="I1449" s="90"/>
      <c r="J1449" s="90"/>
      <c r="K1449" s="90"/>
      <c r="L1449" s="90"/>
      <c r="M1449" s="90"/>
      <c r="N1449" s="90"/>
      <c r="O1449" s="90"/>
      <c r="P1449" s="90"/>
      <c r="Q1449" s="90"/>
      <c r="R1449" s="90"/>
      <c r="S1449" s="90"/>
      <c r="T1449" s="90"/>
      <c r="U1449" s="90"/>
      <c r="V1449" s="90"/>
      <c r="W1449" s="90"/>
      <c r="X1449" s="90"/>
      <c r="Y1449" s="90"/>
      <c r="Z1449" s="90"/>
      <c r="AA1449" s="90"/>
      <c r="AB1449" s="90"/>
      <c r="AC1449" s="90"/>
      <c r="AD1449" s="90"/>
      <c r="AE1449" s="90"/>
    </row>
    <row r="1450" spans="1:31" ht="20.25" x14ac:dyDescent="0.3">
      <c r="A1450" s="99"/>
      <c r="B1450" s="90"/>
      <c r="C1450" s="90"/>
      <c r="D1450" s="90"/>
      <c r="E1450" s="90"/>
      <c r="F1450" s="90"/>
      <c r="G1450" s="90"/>
      <c r="H1450" s="90"/>
      <c r="I1450" s="90"/>
      <c r="J1450" s="90"/>
      <c r="K1450" s="90"/>
      <c r="L1450" s="90"/>
      <c r="M1450" s="90"/>
      <c r="N1450" s="90"/>
      <c r="O1450" s="90"/>
      <c r="P1450" s="90"/>
      <c r="Q1450" s="90"/>
      <c r="R1450" s="90"/>
      <c r="S1450" s="90"/>
      <c r="T1450" s="90"/>
      <c r="U1450" s="90"/>
      <c r="V1450" s="90"/>
      <c r="W1450" s="90"/>
      <c r="X1450" s="90"/>
      <c r="Y1450" s="90"/>
      <c r="Z1450" s="90"/>
      <c r="AA1450" s="90"/>
      <c r="AB1450" s="90"/>
      <c r="AC1450" s="90"/>
      <c r="AD1450" s="90"/>
      <c r="AE1450" s="90"/>
    </row>
    <row r="1451" spans="1:31" ht="20.25" x14ac:dyDescent="0.3">
      <c r="A1451" s="99"/>
      <c r="B1451" s="90"/>
      <c r="C1451" s="90"/>
      <c r="D1451" s="90"/>
      <c r="E1451" s="90"/>
      <c r="F1451" s="90"/>
      <c r="G1451" s="90"/>
      <c r="H1451" s="90"/>
      <c r="I1451" s="90"/>
      <c r="J1451" s="90"/>
      <c r="K1451" s="90"/>
      <c r="L1451" s="90"/>
      <c r="M1451" s="90"/>
      <c r="N1451" s="90"/>
      <c r="O1451" s="90"/>
      <c r="P1451" s="90"/>
      <c r="Q1451" s="90"/>
      <c r="R1451" s="90"/>
      <c r="S1451" s="90"/>
      <c r="T1451" s="90"/>
      <c r="U1451" s="90"/>
      <c r="V1451" s="90"/>
      <c r="W1451" s="90"/>
      <c r="X1451" s="90"/>
      <c r="Y1451" s="90"/>
      <c r="Z1451" s="90"/>
      <c r="AA1451" s="90"/>
      <c r="AB1451" s="90"/>
      <c r="AC1451" s="90"/>
      <c r="AD1451" s="90"/>
      <c r="AE1451" s="90"/>
    </row>
    <row r="1452" spans="1:31" ht="20.25" x14ac:dyDescent="0.3">
      <c r="A1452" s="99"/>
      <c r="B1452" s="90"/>
      <c r="C1452" s="90"/>
      <c r="D1452" s="90"/>
      <c r="E1452" s="90"/>
      <c r="F1452" s="90"/>
      <c r="G1452" s="90"/>
      <c r="H1452" s="90"/>
      <c r="I1452" s="90"/>
      <c r="J1452" s="90"/>
      <c r="K1452" s="90"/>
      <c r="L1452" s="90"/>
      <c r="M1452" s="90"/>
      <c r="N1452" s="90"/>
      <c r="O1452" s="90"/>
      <c r="P1452" s="90"/>
      <c r="Q1452" s="90"/>
      <c r="R1452" s="90"/>
      <c r="S1452" s="90"/>
      <c r="T1452" s="90"/>
      <c r="U1452" s="90"/>
      <c r="V1452" s="90"/>
      <c r="W1452" s="90"/>
      <c r="X1452" s="90"/>
      <c r="Y1452" s="90"/>
      <c r="Z1452" s="90"/>
      <c r="AA1452" s="90"/>
      <c r="AB1452" s="90"/>
      <c r="AC1452" s="90"/>
      <c r="AD1452" s="90"/>
      <c r="AE1452" s="90"/>
    </row>
    <row r="1453" spans="1:31" ht="20.25" x14ac:dyDescent="0.3">
      <c r="A1453" s="99"/>
      <c r="B1453" s="90"/>
      <c r="C1453" s="90"/>
      <c r="D1453" s="90"/>
      <c r="E1453" s="90"/>
      <c r="F1453" s="90"/>
      <c r="G1453" s="90"/>
      <c r="H1453" s="90"/>
      <c r="I1453" s="90"/>
      <c r="J1453" s="90"/>
      <c r="K1453" s="90"/>
      <c r="L1453" s="90"/>
      <c r="M1453" s="90"/>
      <c r="N1453" s="90"/>
      <c r="O1453" s="90"/>
      <c r="P1453" s="90"/>
      <c r="Q1453" s="90"/>
      <c r="R1453" s="90"/>
      <c r="S1453" s="90"/>
      <c r="T1453" s="90"/>
      <c r="U1453" s="90"/>
      <c r="V1453" s="90"/>
      <c r="W1453" s="90"/>
      <c r="X1453" s="90"/>
      <c r="Y1453" s="90"/>
      <c r="Z1453" s="90"/>
      <c r="AA1453" s="90"/>
      <c r="AB1453" s="90"/>
      <c r="AC1453" s="90"/>
      <c r="AD1453" s="90"/>
      <c r="AE1453" s="90"/>
    </row>
    <row r="1454" spans="1:31" ht="20.25" x14ac:dyDescent="0.3">
      <c r="A1454" s="99"/>
      <c r="B1454" s="90"/>
      <c r="C1454" s="90"/>
      <c r="D1454" s="90"/>
      <c r="E1454" s="90"/>
      <c r="F1454" s="90"/>
      <c r="G1454" s="90"/>
      <c r="H1454" s="90"/>
      <c r="I1454" s="90"/>
      <c r="J1454" s="90"/>
      <c r="K1454" s="90"/>
      <c r="L1454" s="90"/>
      <c r="M1454" s="90"/>
      <c r="N1454" s="90"/>
      <c r="O1454" s="90"/>
      <c r="P1454" s="90"/>
      <c r="Q1454" s="90"/>
      <c r="R1454" s="90"/>
      <c r="S1454" s="90"/>
      <c r="T1454" s="90"/>
      <c r="U1454" s="90"/>
      <c r="V1454" s="90"/>
      <c r="W1454" s="90"/>
      <c r="X1454" s="90"/>
      <c r="Y1454" s="90"/>
      <c r="Z1454" s="90"/>
      <c r="AA1454" s="90"/>
      <c r="AB1454" s="90"/>
      <c r="AC1454" s="90"/>
      <c r="AD1454" s="90"/>
      <c r="AE1454" s="90"/>
    </row>
    <row r="1455" spans="1:31" ht="20.25" x14ac:dyDescent="0.3">
      <c r="A1455" s="99"/>
      <c r="B1455" s="90"/>
      <c r="C1455" s="90"/>
      <c r="D1455" s="90"/>
      <c r="E1455" s="90"/>
      <c r="F1455" s="90"/>
      <c r="G1455" s="90"/>
      <c r="H1455" s="90"/>
      <c r="I1455" s="90"/>
      <c r="J1455" s="90"/>
      <c r="K1455" s="90"/>
      <c r="L1455" s="90"/>
      <c r="M1455" s="90"/>
      <c r="N1455" s="90"/>
      <c r="O1455" s="90"/>
      <c r="P1455" s="90"/>
      <c r="Q1455" s="90"/>
      <c r="R1455" s="90"/>
      <c r="S1455" s="90"/>
      <c r="T1455" s="90"/>
      <c r="U1455" s="90"/>
      <c r="V1455" s="90"/>
      <c r="W1455" s="90"/>
      <c r="X1455" s="90"/>
      <c r="Y1455" s="90"/>
      <c r="Z1455" s="90"/>
      <c r="AA1455" s="90"/>
      <c r="AB1455" s="90"/>
      <c r="AC1455" s="90"/>
      <c r="AD1455" s="90"/>
      <c r="AE1455" s="90"/>
    </row>
    <row r="1456" spans="1:31" ht="20.25" x14ac:dyDescent="0.3">
      <c r="A1456" s="99"/>
      <c r="B1456" s="90"/>
      <c r="C1456" s="90"/>
      <c r="D1456" s="90"/>
      <c r="E1456" s="90"/>
      <c r="F1456" s="90"/>
      <c r="G1456" s="90"/>
      <c r="H1456" s="90"/>
      <c r="I1456" s="90"/>
      <c r="J1456" s="90"/>
      <c r="K1456" s="90"/>
      <c r="L1456" s="90"/>
      <c r="M1456" s="90"/>
      <c r="N1456" s="90"/>
      <c r="O1456" s="90"/>
      <c r="P1456" s="90"/>
      <c r="Q1456" s="90"/>
      <c r="R1456" s="90"/>
      <c r="S1456" s="90"/>
      <c r="T1456" s="90"/>
      <c r="U1456" s="90"/>
      <c r="V1456" s="90"/>
      <c r="W1456" s="90"/>
      <c r="X1456" s="90"/>
      <c r="Y1456" s="90"/>
      <c r="Z1456" s="90"/>
      <c r="AA1456" s="90"/>
      <c r="AB1456" s="90"/>
      <c r="AC1456" s="90"/>
      <c r="AD1456" s="90"/>
      <c r="AE1456" s="90"/>
    </row>
    <row r="1457" spans="1:31" ht="20.25" x14ac:dyDescent="0.3">
      <c r="A1457" s="99"/>
      <c r="B1457" s="90"/>
      <c r="C1457" s="90"/>
      <c r="D1457" s="90"/>
      <c r="E1457" s="90"/>
      <c r="F1457" s="90"/>
      <c r="G1457" s="90"/>
      <c r="H1457" s="90"/>
      <c r="I1457" s="90"/>
      <c r="J1457" s="90"/>
      <c r="K1457" s="90"/>
      <c r="L1457" s="90"/>
      <c r="M1457" s="90"/>
      <c r="N1457" s="90"/>
      <c r="O1457" s="90"/>
      <c r="P1457" s="90"/>
      <c r="Q1457" s="90"/>
      <c r="R1457" s="90"/>
      <c r="S1457" s="90"/>
      <c r="T1457" s="90"/>
      <c r="U1457" s="90"/>
      <c r="V1457" s="90"/>
      <c r="W1457" s="90"/>
      <c r="X1457" s="90"/>
      <c r="Y1457" s="90"/>
      <c r="Z1457" s="90"/>
      <c r="AA1457" s="90"/>
      <c r="AB1457" s="90"/>
      <c r="AC1457" s="90"/>
      <c r="AD1457" s="90"/>
      <c r="AE1457" s="90"/>
    </row>
    <row r="1458" spans="1:31" ht="20.25" x14ac:dyDescent="0.3">
      <c r="A1458" s="99"/>
      <c r="B1458" s="90"/>
      <c r="C1458" s="90"/>
      <c r="D1458" s="90"/>
      <c r="E1458" s="90"/>
      <c r="F1458" s="90"/>
      <c r="G1458" s="90"/>
      <c r="H1458" s="90"/>
      <c r="I1458" s="90"/>
      <c r="J1458" s="90"/>
      <c r="K1458" s="90"/>
      <c r="L1458" s="90"/>
      <c r="M1458" s="90"/>
      <c r="N1458" s="90"/>
      <c r="O1458" s="90"/>
      <c r="P1458" s="90"/>
      <c r="Q1458" s="90"/>
      <c r="R1458" s="90"/>
      <c r="S1458" s="90"/>
      <c r="T1458" s="90"/>
      <c r="U1458" s="90"/>
      <c r="V1458" s="90"/>
      <c r="W1458" s="90"/>
      <c r="X1458" s="90"/>
      <c r="Y1458" s="90"/>
      <c r="Z1458" s="90"/>
      <c r="AA1458" s="90"/>
      <c r="AB1458" s="90"/>
      <c r="AC1458" s="90"/>
      <c r="AD1458" s="90"/>
      <c r="AE1458" s="90"/>
    </row>
    <row r="1459" spans="1:31" ht="20.25" x14ac:dyDescent="0.3">
      <c r="A1459" s="99"/>
      <c r="B1459" s="90"/>
      <c r="C1459" s="90"/>
      <c r="D1459" s="90"/>
      <c r="E1459" s="90"/>
      <c r="F1459" s="90"/>
      <c r="G1459" s="90"/>
      <c r="H1459" s="90"/>
      <c r="I1459" s="90"/>
      <c r="J1459" s="90"/>
      <c r="K1459" s="90"/>
      <c r="L1459" s="90"/>
      <c r="M1459" s="90"/>
      <c r="N1459" s="90"/>
      <c r="O1459" s="90"/>
      <c r="P1459" s="90"/>
      <c r="Q1459" s="90"/>
      <c r="R1459" s="90"/>
      <c r="S1459" s="90"/>
      <c r="T1459" s="90"/>
      <c r="U1459" s="90"/>
      <c r="V1459" s="90"/>
      <c r="W1459" s="90"/>
      <c r="X1459" s="90"/>
      <c r="Y1459" s="90"/>
      <c r="Z1459" s="90"/>
      <c r="AA1459" s="90"/>
      <c r="AB1459" s="90"/>
      <c r="AC1459" s="90"/>
      <c r="AD1459" s="90"/>
      <c r="AE1459" s="90"/>
    </row>
    <row r="1460" spans="1:31" ht="20.25" x14ac:dyDescent="0.3">
      <c r="A1460" s="99"/>
      <c r="B1460" s="90"/>
      <c r="C1460" s="90"/>
      <c r="D1460" s="90"/>
      <c r="E1460" s="90"/>
      <c r="F1460" s="90"/>
      <c r="G1460" s="90"/>
      <c r="H1460" s="90"/>
      <c r="I1460" s="90"/>
      <c r="J1460" s="90"/>
      <c r="K1460" s="90"/>
      <c r="L1460" s="90"/>
      <c r="M1460" s="90"/>
      <c r="N1460" s="90"/>
      <c r="O1460" s="90"/>
      <c r="P1460" s="90"/>
      <c r="Q1460" s="90"/>
      <c r="R1460" s="90"/>
      <c r="S1460" s="90"/>
      <c r="T1460" s="90"/>
      <c r="U1460" s="90"/>
      <c r="V1460" s="90"/>
      <c r="W1460" s="90"/>
      <c r="X1460" s="90"/>
      <c r="Y1460" s="90"/>
      <c r="Z1460" s="90"/>
      <c r="AA1460" s="90"/>
      <c r="AB1460" s="90"/>
      <c r="AC1460" s="90"/>
      <c r="AD1460" s="90"/>
      <c r="AE1460" s="90"/>
    </row>
    <row r="1461" spans="1:31" ht="20.25" x14ac:dyDescent="0.3">
      <c r="A1461" s="99"/>
      <c r="B1461" s="90"/>
      <c r="C1461" s="90"/>
      <c r="D1461" s="90"/>
      <c r="E1461" s="90"/>
      <c r="F1461" s="90"/>
      <c r="G1461" s="90"/>
      <c r="H1461" s="90"/>
      <c r="I1461" s="90"/>
      <c r="J1461" s="90"/>
      <c r="K1461" s="90"/>
      <c r="L1461" s="90"/>
      <c r="M1461" s="90"/>
      <c r="N1461" s="90"/>
      <c r="O1461" s="90"/>
      <c r="P1461" s="90"/>
      <c r="Q1461" s="90"/>
      <c r="R1461" s="90"/>
      <c r="S1461" s="90"/>
      <c r="T1461" s="90"/>
      <c r="U1461" s="90"/>
      <c r="V1461" s="90"/>
      <c r="W1461" s="90"/>
      <c r="X1461" s="90"/>
      <c r="Y1461" s="90"/>
      <c r="Z1461" s="90"/>
      <c r="AA1461" s="90"/>
      <c r="AB1461" s="90"/>
      <c r="AC1461" s="90"/>
      <c r="AD1461" s="90"/>
      <c r="AE1461" s="90"/>
    </row>
    <row r="1462" spans="1:31" ht="20.25" x14ac:dyDescent="0.3">
      <c r="A1462" s="99"/>
      <c r="B1462" s="90"/>
      <c r="C1462" s="90"/>
      <c r="D1462" s="90"/>
      <c r="E1462" s="90"/>
      <c r="F1462" s="90"/>
      <c r="G1462" s="90"/>
      <c r="H1462" s="90"/>
      <c r="I1462" s="90"/>
      <c r="J1462" s="90"/>
      <c r="K1462" s="90"/>
      <c r="L1462" s="90"/>
      <c r="M1462" s="90"/>
      <c r="N1462" s="90"/>
      <c r="O1462" s="90"/>
      <c r="P1462" s="90"/>
      <c r="Q1462" s="90"/>
      <c r="R1462" s="90"/>
      <c r="S1462" s="90"/>
      <c r="T1462" s="90"/>
      <c r="U1462" s="90"/>
      <c r="V1462" s="90"/>
      <c r="W1462" s="90"/>
      <c r="X1462" s="90"/>
      <c r="Y1462" s="90"/>
      <c r="Z1462" s="90"/>
      <c r="AA1462" s="90"/>
      <c r="AB1462" s="90"/>
      <c r="AC1462" s="90"/>
      <c r="AD1462" s="90"/>
      <c r="AE1462" s="90"/>
    </row>
    <row r="1463" spans="1:31" ht="20.25" x14ac:dyDescent="0.3">
      <c r="A1463" s="99"/>
      <c r="B1463" s="90"/>
      <c r="C1463" s="90"/>
      <c r="D1463" s="90"/>
      <c r="E1463" s="90"/>
      <c r="F1463" s="90"/>
      <c r="G1463" s="90"/>
      <c r="H1463" s="90"/>
      <c r="I1463" s="90"/>
      <c r="J1463" s="90"/>
      <c r="K1463" s="90"/>
      <c r="L1463" s="90"/>
      <c r="M1463" s="90"/>
      <c r="N1463" s="90"/>
      <c r="O1463" s="90"/>
      <c r="P1463" s="90"/>
      <c r="Q1463" s="90"/>
      <c r="R1463" s="90"/>
      <c r="S1463" s="90"/>
      <c r="T1463" s="90"/>
      <c r="U1463" s="90"/>
      <c r="V1463" s="90"/>
      <c r="W1463" s="90"/>
      <c r="X1463" s="90"/>
      <c r="Y1463" s="90"/>
      <c r="Z1463" s="90"/>
      <c r="AA1463" s="90"/>
      <c r="AB1463" s="90"/>
      <c r="AC1463" s="90"/>
      <c r="AD1463" s="90"/>
      <c r="AE1463" s="90"/>
    </row>
    <row r="1464" spans="1:31" ht="20.25" x14ac:dyDescent="0.3">
      <c r="A1464" s="99"/>
      <c r="B1464" s="90"/>
      <c r="C1464" s="90"/>
      <c r="D1464" s="90"/>
      <c r="E1464" s="90"/>
      <c r="F1464" s="90"/>
      <c r="G1464" s="90"/>
      <c r="H1464" s="90"/>
      <c r="I1464" s="90"/>
      <c r="J1464" s="90"/>
      <c r="K1464" s="90"/>
      <c r="L1464" s="90"/>
      <c r="M1464" s="90"/>
      <c r="N1464" s="90"/>
      <c r="O1464" s="90"/>
      <c r="P1464" s="90"/>
      <c r="Q1464" s="90"/>
      <c r="R1464" s="90"/>
      <c r="S1464" s="90"/>
      <c r="T1464" s="90"/>
      <c r="U1464" s="90"/>
      <c r="V1464" s="90"/>
      <c r="W1464" s="90"/>
      <c r="X1464" s="90"/>
      <c r="Y1464" s="90"/>
      <c r="Z1464" s="90"/>
      <c r="AA1464" s="90"/>
      <c r="AB1464" s="90"/>
      <c r="AC1464" s="90"/>
      <c r="AD1464" s="90"/>
      <c r="AE1464" s="90"/>
    </row>
    <row r="1465" spans="1:31" ht="20.25" x14ac:dyDescent="0.3">
      <c r="A1465" s="99"/>
      <c r="B1465" s="90"/>
      <c r="C1465" s="90"/>
      <c r="D1465" s="90"/>
      <c r="E1465" s="90"/>
      <c r="F1465" s="90"/>
      <c r="G1465" s="90"/>
      <c r="H1465" s="90"/>
      <c r="I1465" s="90"/>
      <c r="J1465" s="90"/>
      <c r="K1465" s="90"/>
      <c r="L1465" s="90"/>
      <c r="M1465" s="90"/>
      <c r="N1465" s="90"/>
      <c r="O1465" s="90"/>
      <c r="P1465" s="90"/>
      <c r="Q1465" s="90"/>
      <c r="R1465" s="90"/>
      <c r="S1465" s="90"/>
      <c r="T1465" s="90"/>
      <c r="U1465" s="90"/>
      <c r="V1465" s="90"/>
      <c r="W1465" s="90"/>
      <c r="X1465" s="90"/>
      <c r="Y1465" s="90"/>
      <c r="Z1465" s="90"/>
      <c r="AA1465" s="90"/>
      <c r="AB1465" s="90"/>
      <c r="AC1465" s="90"/>
      <c r="AD1465" s="90"/>
      <c r="AE1465" s="90"/>
    </row>
    <row r="1466" spans="1:31" ht="20.25" x14ac:dyDescent="0.3">
      <c r="A1466" s="99"/>
      <c r="B1466" s="90"/>
      <c r="C1466" s="90"/>
      <c r="D1466" s="90"/>
      <c r="E1466" s="90"/>
      <c r="F1466" s="90"/>
      <c r="G1466" s="90"/>
      <c r="H1466" s="90"/>
      <c r="I1466" s="90"/>
      <c r="J1466" s="90"/>
      <c r="K1466" s="90"/>
      <c r="L1466" s="90"/>
      <c r="M1466" s="90"/>
      <c r="N1466" s="90"/>
      <c r="O1466" s="90"/>
      <c r="P1466" s="90"/>
      <c r="Q1466" s="90"/>
      <c r="R1466" s="90"/>
      <c r="S1466" s="90"/>
      <c r="T1466" s="90"/>
      <c r="U1466" s="90"/>
      <c r="V1466" s="90"/>
      <c r="W1466" s="90"/>
      <c r="X1466" s="90"/>
      <c r="Y1466" s="90"/>
      <c r="Z1466" s="90"/>
      <c r="AA1466" s="90"/>
      <c r="AB1466" s="90"/>
      <c r="AC1466" s="90"/>
      <c r="AD1466" s="90"/>
      <c r="AE1466" s="90"/>
    </row>
    <row r="1467" spans="1:31" ht="20.25" x14ac:dyDescent="0.3">
      <c r="A1467" s="99"/>
      <c r="B1467" s="90"/>
      <c r="C1467" s="90"/>
      <c r="D1467" s="90"/>
      <c r="E1467" s="90"/>
      <c r="F1467" s="90"/>
      <c r="G1467" s="90"/>
      <c r="H1467" s="90"/>
      <c r="I1467" s="90"/>
      <c r="J1467" s="90"/>
      <c r="K1467" s="90"/>
      <c r="L1467" s="90"/>
      <c r="M1467" s="90"/>
      <c r="N1467" s="90"/>
      <c r="O1467" s="90"/>
      <c r="P1467" s="90"/>
      <c r="Q1467" s="90"/>
      <c r="R1467" s="90"/>
      <c r="S1467" s="90"/>
      <c r="T1467" s="90"/>
      <c r="U1467" s="90"/>
      <c r="V1467" s="90"/>
      <c r="W1467" s="90"/>
      <c r="X1467" s="90"/>
      <c r="Y1467" s="90"/>
      <c r="Z1467" s="90"/>
      <c r="AA1467" s="90"/>
      <c r="AB1467" s="90"/>
      <c r="AC1467" s="90"/>
      <c r="AD1467" s="90"/>
      <c r="AE1467" s="90"/>
    </row>
    <row r="1468" spans="1:31" ht="20.25" x14ac:dyDescent="0.3">
      <c r="A1468" s="99"/>
      <c r="B1468" s="90"/>
      <c r="C1468" s="90"/>
      <c r="D1468" s="90"/>
      <c r="E1468" s="90"/>
      <c r="F1468" s="90"/>
      <c r="G1468" s="90"/>
      <c r="H1468" s="90"/>
      <c r="I1468" s="90"/>
      <c r="J1468" s="90"/>
      <c r="K1468" s="90"/>
      <c r="L1468" s="90"/>
      <c r="M1468" s="90"/>
      <c r="N1468" s="90"/>
      <c r="O1468" s="90"/>
      <c r="P1468" s="90"/>
      <c r="Q1468" s="90"/>
      <c r="R1468" s="90"/>
      <c r="S1468" s="90"/>
      <c r="T1468" s="90"/>
      <c r="U1468" s="90"/>
      <c r="V1468" s="90"/>
      <c r="W1468" s="90"/>
      <c r="X1468" s="90"/>
      <c r="Y1468" s="90"/>
      <c r="Z1468" s="90"/>
      <c r="AA1468" s="90"/>
      <c r="AB1468" s="90"/>
      <c r="AC1468" s="90"/>
      <c r="AD1468" s="90"/>
      <c r="AE1468" s="90"/>
    </row>
    <row r="1469" spans="1:31" ht="20.25" x14ac:dyDescent="0.3">
      <c r="A1469" s="99"/>
      <c r="B1469" s="90"/>
      <c r="C1469" s="90"/>
      <c r="D1469" s="90"/>
      <c r="E1469" s="90"/>
      <c r="F1469" s="90"/>
      <c r="G1469" s="90"/>
      <c r="H1469" s="90"/>
      <c r="I1469" s="90"/>
      <c r="J1469" s="90"/>
      <c r="K1469" s="90"/>
      <c r="L1469" s="90"/>
      <c r="M1469" s="90"/>
      <c r="N1469" s="90"/>
      <c r="O1469" s="90"/>
      <c r="P1469" s="90"/>
      <c r="Q1469" s="90"/>
      <c r="R1469" s="90"/>
      <c r="S1469" s="90"/>
      <c r="T1469" s="90"/>
      <c r="U1469" s="90"/>
      <c r="V1469" s="90"/>
      <c r="W1469" s="90"/>
      <c r="X1469" s="90"/>
      <c r="Y1469" s="90"/>
      <c r="Z1469" s="90"/>
      <c r="AA1469" s="90"/>
      <c r="AB1469" s="90"/>
      <c r="AC1469" s="90"/>
      <c r="AD1469" s="90"/>
      <c r="AE1469" s="90"/>
    </row>
    <row r="1470" spans="1:31" ht="20.25" x14ac:dyDescent="0.3">
      <c r="A1470" s="99"/>
      <c r="B1470" s="90"/>
      <c r="C1470" s="90"/>
      <c r="D1470" s="90"/>
      <c r="E1470" s="90"/>
      <c r="F1470" s="90"/>
      <c r="G1470" s="90"/>
      <c r="H1470" s="90"/>
      <c r="I1470" s="90"/>
      <c r="J1470" s="90"/>
      <c r="K1470" s="90"/>
      <c r="L1470" s="90"/>
      <c r="M1470" s="90"/>
      <c r="N1470" s="90"/>
      <c r="O1470" s="90"/>
      <c r="P1470" s="90"/>
      <c r="Q1470" s="90"/>
      <c r="R1470" s="90"/>
      <c r="S1470" s="90"/>
      <c r="T1470" s="90"/>
      <c r="U1470" s="90"/>
      <c r="V1470" s="90"/>
      <c r="W1470" s="90"/>
      <c r="X1470" s="90"/>
      <c r="Y1470" s="90"/>
      <c r="Z1470" s="90"/>
      <c r="AA1470" s="90"/>
      <c r="AB1470" s="90"/>
      <c r="AC1470" s="90"/>
      <c r="AD1470" s="90"/>
      <c r="AE1470" s="90"/>
    </row>
    <row r="1471" spans="1:31" ht="20.25" x14ac:dyDescent="0.3">
      <c r="A1471" s="99"/>
      <c r="B1471" s="90"/>
      <c r="C1471" s="90"/>
      <c r="D1471" s="90"/>
      <c r="E1471" s="90"/>
      <c r="F1471" s="90"/>
      <c r="G1471" s="90"/>
      <c r="H1471" s="90"/>
      <c r="I1471" s="90"/>
      <c r="J1471" s="90"/>
      <c r="K1471" s="90"/>
      <c r="L1471" s="90"/>
      <c r="M1471" s="90"/>
      <c r="N1471" s="90"/>
      <c r="O1471" s="90"/>
      <c r="P1471" s="90"/>
      <c r="Q1471" s="90"/>
      <c r="R1471" s="90"/>
      <c r="S1471" s="90"/>
      <c r="T1471" s="90"/>
      <c r="U1471" s="90"/>
      <c r="V1471" s="90"/>
      <c r="W1471" s="90"/>
      <c r="X1471" s="90"/>
      <c r="Y1471" s="90"/>
      <c r="Z1471" s="90"/>
      <c r="AA1471" s="90"/>
      <c r="AB1471" s="90"/>
      <c r="AC1471" s="90"/>
      <c r="AD1471" s="90"/>
      <c r="AE1471" s="90"/>
    </row>
    <row r="1472" spans="1:31" ht="20.25" x14ac:dyDescent="0.3">
      <c r="A1472" s="99"/>
      <c r="B1472" s="90"/>
      <c r="C1472" s="90"/>
      <c r="D1472" s="90"/>
      <c r="E1472" s="90"/>
      <c r="F1472" s="90"/>
      <c r="G1472" s="90"/>
      <c r="H1472" s="90"/>
      <c r="I1472" s="90"/>
      <c r="J1472" s="90"/>
      <c r="K1472" s="90"/>
      <c r="L1472" s="90"/>
      <c r="M1472" s="90"/>
      <c r="N1472" s="90"/>
      <c r="O1472" s="90"/>
      <c r="P1472" s="90"/>
      <c r="Q1472" s="90"/>
      <c r="R1472" s="90"/>
      <c r="S1472" s="90"/>
      <c r="T1472" s="90"/>
      <c r="U1472" s="90"/>
      <c r="V1472" s="90"/>
      <c r="W1472" s="90"/>
      <c r="X1472" s="90"/>
      <c r="Y1472" s="90"/>
      <c r="Z1472" s="90"/>
      <c r="AA1472" s="90"/>
      <c r="AB1472" s="90"/>
      <c r="AC1472" s="90"/>
      <c r="AD1472" s="90"/>
      <c r="AE1472" s="90"/>
    </row>
    <row r="1473" spans="1:31" ht="20.25" x14ac:dyDescent="0.3">
      <c r="A1473" s="99"/>
      <c r="B1473" s="90"/>
      <c r="C1473" s="90"/>
      <c r="D1473" s="90"/>
      <c r="E1473" s="90"/>
      <c r="F1473" s="90"/>
      <c r="G1473" s="90"/>
      <c r="H1473" s="90"/>
      <c r="I1473" s="90"/>
      <c r="J1473" s="90"/>
      <c r="K1473" s="90"/>
      <c r="L1473" s="90"/>
      <c r="M1473" s="90"/>
      <c r="N1473" s="90"/>
      <c r="O1473" s="90"/>
      <c r="P1473" s="90"/>
      <c r="Q1473" s="90"/>
      <c r="R1473" s="90"/>
      <c r="S1473" s="90"/>
      <c r="T1473" s="90"/>
      <c r="U1473" s="90"/>
      <c r="V1473" s="90"/>
      <c r="W1473" s="90"/>
      <c r="X1473" s="90"/>
      <c r="Y1473" s="90"/>
      <c r="Z1473" s="90"/>
      <c r="AA1473" s="90"/>
      <c r="AB1473" s="90"/>
      <c r="AC1473" s="90"/>
      <c r="AD1473" s="90"/>
      <c r="AE1473" s="90"/>
    </row>
    <row r="1474" spans="1:31" ht="20.25" x14ac:dyDescent="0.3">
      <c r="A1474" s="99"/>
      <c r="B1474" s="90"/>
      <c r="C1474" s="90"/>
      <c r="D1474" s="90"/>
      <c r="E1474" s="90"/>
      <c r="F1474" s="90"/>
      <c r="G1474" s="90"/>
      <c r="H1474" s="90"/>
      <c r="I1474" s="90"/>
      <c r="J1474" s="90"/>
      <c r="K1474" s="90"/>
      <c r="L1474" s="90"/>
      <c r="M1474" s="90"/>
      <c r="N1474" s="90"/>
      <c r="O1474" s="90"/>
      <c r="P1474" s="90"/>
      <c r="Q1474" s="90"/>
      <c r="R1474" s="90"/>
      <c r="S1474" s="90"/>
      <c r="T1474" s="90"/>
      <c r="U1474" s="90"/>
      <c r="V1474" s="90"/>
      <c r="W1474" s="90"/>
      <c r="X1474" s="90"/>
      <c r="Y1474" s="90"/>
      <c r="Z1474" s="90"/>
      <c r="AA1474" s="90"/>
      <c r="AB1474" s="90"/>
      <c r="AC1474" s="90"/>
      <c r="AD1474" s="90"/>
      <c r="AE1474" s="90"/>
    </row>
    <row r="1475" spans="1:31" ht="20.25" x14ac:dyDescent="0.3">
      <c r="A1475" s="99"/>
      <c r="B1475" s="90"/>
      <c r="C1475" s="90"/>
      <c r="D1475" s="90"/>
      <c r="E1475" s="90"/>
      <c r="F1475" s="90"/>
      <c r="G1475" s="90"/>
      <c r="H1475" s="90"/>
      <c r="I1475" s="90"/>
      <c r="J1475" s="90"/>
      <c r="K1475" s="90"/>
      <c r="L1475" s="90"/>
      <c r="M1475" s="90"/>
      <c r="N1475" s="90"/>
      <c r="O1475" s="90"/>
      <c r="P1475" s="90"/>
      <c r="Q1475" s="90"/>
      <c r="R1475" s="90"/>
      <c r="S1475" s="90"/>
      <c r="T1475" s="90"/>
      <c r="U1475" s="90"/>
      <c r="V1475" s="90"/>
      <c r="W1475" s="90"/>
      <c r="X1475" s="90"/>
      <c r="Y1475" s="90"/>
      <c r="Z1475" s="90"/>
      <c r="AA1475" s="90"/>
      <c r="AB1475" s="90"/>
      <c r="AC1475" s="90"/>
      <c r="AD1475" s="90"/>
      <c r="AE1475" s="90"/>
    </row>
    <row r="1476" spans="1:31" ht="20.25" x14ac:dyDescent="0.3">
      <c r="A1476" s="99"/>
      <c r="B1476" s="90"/>
      <c r="C1476" s="90"/>
      <c r="D1476" s="90"/>
      <c r="E1476" s="90"/>
      <c r="F1476" s="90"/>
      <c r="G1476" s="90"/>
      <c r="H1476" s="90"/>
      <c r="I1476" s="90"/>
      <c r="J1476" s="90"/>
      <c r="K1476" s="90"/>
      <c r="L1476" s="90"/>
      <c r="M1476" s="90"/>
      <c r="N1476" s="90"/>
      <c r="O1476" s="90"/>
      <c r="P1476" s="90"/>
      <c r="Q1476" s="90"/>
      <c r="R1476" s="90"/>
      <c r="S1476" s="90"/>
      <c r="T1476" s="90"/>
      <c r="U1476" s="90"/>
      <c r="V1476" s="90"/>
      <c r="W1476" s="90"/>
      <c r="X1476" s="90"/>
      <c r="Y1476" s="90"/>
      <c r="Z1476" s="90"/>
      <c r="AA1476" s="90"/>
      <c r="AB1476" s="90"/>
      <c r="AC1476" s="90"/>
      <c r="AD1476" s="90"/>
      <c r="AE1476" s="90"/>
    </row>
    <row r="1477" spans="1:31" ht="20.25" x14ac:dyDescent="0.3">
      <c r="A1477" s="99"/>
      <c r="B1477" s="90"/>
      <c r="C1477" s="90"/>
      <c r="D1477" s="90"/>
      <c r="E1477" s="90"/>
      <c r="F1477" s="90"/>
      <c r="G1477" s="90"/>
      <c r="H1477" s="90"/>
      <c r="I1477" s="90"/>
      <c r="J1477" s="90"/>
      <c r="K1477" s="90"/>
      <c r="L1477" s="90"/>
      <c r="M1477" s="90"/>
      <c r="N1477" s="90"/>
      <c r="O1477" s="90"/>
      <c r="P1477" s="90"/>
      <c r="Q1477" s="90"/>
      <c r="R1477" s="90"/>
      <c r="S1477" s="90"/>
      <c r="T1477" s="90"/>
      <c r="U1477" s="90"/>
      <c r="V1477" s="90"/>
      <c r="W1477" s="90"/>
      <c r="X1477" s="90"/>
      <c r="Y1477" s="90"/>
      <c r="Z1477" s="90"/>
      <c r="AA1477" s="90"/>
      <c r="AB1477" s="90"/>
      <c r="AC1477" s="90"/>
      <c r="AD1477" s="90"/>
      <c r="AE1477" s="90"/>
    </row>
    <row r="1478" spans="1:31" ht="20.25" x14ac:dyDescent="0.3">
      <c r="A1478" s="99"/>
      <c r="B1478" s="90"/>
      <c r="C1478" s="90"/>
      <c r="D1478" s="90"/>
      <c r="E1478" s="90"/>
      <c r="F1478" s="90"/>
      <c r="G1478" s="90"/>
      <c r="H1478" s="90"/>
      <c r="I1478" s="90"/>
      <c r="J1478" s="90"/>
      <c r="K1478" s="90"/>
      <c r="L1478" s="90"/>
      <c r="M1478" s="90"/>
      <c r="N1478" s="90"/>
      <c r="O1478" s="90"/>
      <c r="P1478" s="90"/>
      <c r="Q1478" s="90"/>
      <c r="R1478" s="90"/>
      <c r="S1478" s="90"/>
      <c r="T1478" s="90"/>
      <c r="U1478" s="90"/>
      <c r="V1478" s="90"/>
      <c r="W1478" s="90"/>
      <c r="X1478" s="90"/>
      <c r="Y1478" s="90"/>
      <c r="Z1478" s="90"/>
      <c r="AA1478" s="90"/>
      <c r="AB1478" s="90"/>
      <c r="AC1478" s="90"/>
      <c r="AD1478" s="90"/>
      <c r="AE1478" s="90"/>
    </row>
    <row r="1479" spans="1:31" ht="20.25" x14ac:dyDescent="0.3">
      <c r="A1479" s="99"/>
      <c r="B1479" s="90"/>
      <c r="C1479" s="90"/>
      <c r="D1479" s="90"/>
      <c r="E1479" s="90"/>
      <c r="F1479" s="90"/>
      <c r="G1479" s="90"/>
      <c r="H1479" s="90"/>
      <c r="I1479" s="90"/>
      <c r="J1479" s="90"/>
      <c r="K1479" s="90"/>
      <c r="L1479" s="90"/>
      <c r="M1479" s="90"/>
      <c r="N1479" s="90"/>
      <c r="O1479" s="90"/>
      <c r="P1479" s="90"/>
      <c r="Q1479" s="90"/>
      <c r="R1479" s="90"/>
      <c r="S1479" s="90"/>
      <c r="T1479" s="90"/>
      <c r="U1479" s="90"/>
      <c r="V1479" s="90"/>
      <c r="W1479" s="90"/>
      <c r="X1479" s="90"/>
      <c r="Y1479" s="90"/>
      <c r="Z1479" s="90"/>
      <c r="AA1479" s="90"/>
      <c r="AB1479" s="90"/>
      <c r="AC1479" s="90"/>
      <c r="AD1479" s="90"/>
      <c r="AE1479" s="90"/>
    </row>
    <row r="1480" spans="1:31" ht="20.25" x14ac:dyDescent="0.3">
      <c r="A1480" s="99"/>
      <c r="B1480" s="90"/>
      <c r="C1480" s="90"/>
      <c r="D1480" s="90"/>
      <c r="E1480" s="90"/>
      <c r="F1480" s="90"/>
      <c r="G1480" s="90"/>
      <c r="H1480" s="90"/>
      <c r="I1480" s="90"/>
      <c r="J1480" s="90"/>
      <c r="K1480" s="90"/>
      <c r="L1480" s="90"/>
      <c r="M1480" s="90"/>
      <c r="N1480" s="90"/>
      <c r="O1480" s="90"/>
      <c r="P1480" s="90"/>
      <c r="Q1480" s="90"/>
      <c r="R1480" s="90"/>
      <c r="S1480" s="90"/>
      <c r="T1480" s="90"/>
      <c r="U1480" s="90"/>
      <c r="V1480" s="90"/>
      <c r="W1480" s="90"/>
      <c r="X1480" s="90"/>
      <c r="Y1480" s="90"/>
      <c r="Z1480" s="90"/>
      <c r="AA1480" s="90"/>
      <c r="AB1480" s="90"/>
      <c r="AC1480" s="90"/>
      <c r="AD1480" s="90"/>
      <c r="AE1480" s="90"/>
    </row>
    <row r="1481" spans="1:31" ht="20.25" x14ac:dyDescent="0.3">
      <c r="A1481" s="99"/>
      <c r="B1481" s="90"/>
      <c r="C1481" s="90"/>
      <c r="D1481" s="90"/>
      <c r="E1481" s="90"/>
      <c r="F1481" s="90"/>
      <c r="G1481" s="90"/>
      <c r="H1481" s="90"/>
      <c r="I1481" s="90"/>
      <c r="J1481" s="90"/>
      <c r="K1481" s="90"/>
      <c r="L1481" s="90"/>
      <c r="M1481" s="90"/>
      <c r="N1481" s="90"/>
      <c r="O1481" s="90"/>
      <c r="P1481" s="90"/>
      <c r="Q1481" s="90"/>
      <c r="R1481" s="90"/>
      <c r="S1481" s="90"/>
      <c r="T1481" s="90"/>
      <c r="U1481" s="90"/>
      <c r="V1481" s="90"/>
      <c r="W1481" s="90"/>
      <c r="X1481" s="90"/>
      <c r="Y1481" s="90"/>
      <c r="Z1481" s="90"/>
      <c r="AA1481" s="90"/>
      <c r="AB1481" s="90"/>
      <c r="AC1481" s="90"/>
      <c r="AD1481" s="90"/>
      <c r="AE1481" s="90"/>
    </row>
    <row r="1482" spans="1:31" ht="20.25" x14ac:dyDescent="0.3">
      <c r="A1482" s="99"/>
      <c r="B1482" s="90"/>
      <c r="C1482" s="90"/>
      <c r="D1482" s="90"/>
      <c r="E1482" s="90"/>
      <c r="F1482" s="90"/>
      <c r="G1482" s="90"/>
      <c r="H1482" s="90"/>
      <c r="I1482" s="90"/>
      <c r="J1482" s="90"/>
      <c r="K1482" s="90"/>
      <c r="L1482" s="90"/>
      <c r="M1482" s="90"/>
      <c r="N1482" s="90"/>
      <c r="O1482" s="90"/>
      <c r="P1482" s="90"/>
      <c r="Q1482" s="90"/>
      <c r="R1482" s="90"/>
      <c r="S1482" s="90"/>
      <c r="T1482" s="90"/>
      <c r="U1482" s="90"/>
      <c r="V1482" s="90"/>
      <c r="W1482" s="90"/>
      <c r="X1482" s="90"/>
      <c r="Y1482" s="90"/>
      <c r="Z1482" s="90"/>
      <c r="AA1482" s="90"/>
      <c r="AB1482" s="90"/>
      <c r="AC1482" s="90"/>
      <c r="AD1482" s="90"/>
      <c r="AE1482" s="90"/>
    </row>
    <row r="1483" spans="1:31" ht="20.25" x14ac:dyDescent="0.3">
      <c r="A1483" s="99"/>
      <c r="B1483" s="90"/>
      <c r="C1483" s="90"/>
      <c r="D1483" s="90"/>
      <c r="E1483" s="90"/>
      <c r="F1483" s="90"/>
      <c r="G1483" s="90"/>
      <c r="H1483" s="90"/>
      <c r="I1483" s="90"/>
      <c r="J1483" s="90"/>
      <c r="K1483" s="90"/>
      <c r="L1483" s="90"/>
      <c r="M1483" s="90"/>
      <c r="N1483" s="90"/>
      <c r="O1483" s="90"/>
      <c r="P1483" s="90"/>
      <c r="Q1483" s="90"/>
      <c r="R1483" s="90"/>
      <c r="S1483" s="90"/>
      <c r="T1483" s="90"/>
      <c r="U1483" s="90"/>
      <c r="V1483" s="90"/>
      <c r="W1483" s="90"/>
      <c r="X1483" s="90"/>
      <c r="Y1483" s="90"/>
      <c r="Z1483" s="90"/>
      <c r="AA1483" s="90"/>
      <c r="AB1483" s="90"/>
      <c r="AC1483" s="90"/>
      <c r="AD1483" s="90"/>
      <c r="AE1483" s="90"/>
    </row>
    <row r="1484" spans="1:31" ht="20.25" x14ac:dyDescent="0.3">
      <c r="A1484" s="99"/>
      <c r="B1484" s="90"/>
      <c r="C1484" s="90"/>
      <c r="D1484" s="90"/>
      <c r="E1484" s="90"/>
      <c r="F1484" s="90"/>
      <c r="G1484" s="90"/>
      <c r="H1484" s="90"/>
      <c r="I1484" s="90"/>
      <c r="J1484" s="90"/>
      <c r="K1484" s="90"/>
      <c r="L1484" s="90"/>
      <c r="M1484" s="90"/>
      <c r="N1484" s="90"/>
      <c r="O1484" s="90"/>
      <c r="P1484" s="90"/>
      <c r="Q1484" s="90"/>
      <c r="R1484" s="90"/>
      <c r="S1484" s="90"/>
      <c r="T1484" s="90"/>
      <c r="U1484" s="90"/>
      <c r="V1484" s="90"/>
      <c r="W1484" s="90"/>
      <c r="X1484" s="90"/>
      <c r="Y1484" s="90"/>
      <c r="Z1484" s="90"/>
      <c r="AA1484" s="90"/>
      <c r="AB1484" s="90"/>
      <c r="AC1484" s="90"/>
      <c r="AD1484" s="90"/>
      <c r="AE1484" s="90"/>
    </row>
    <row r="1485" spans="1:31" ht="20.25" x14ac:dyDescent="0.3">
      <c r="A1485" s="99"/>
      <c r="B1485" s="90"/>
      <c r="C1485" s="90"/>
      <c r="D1485" s="90"/>
      <c r="E1485" s="90"/>
      <c r="F1485" s="90"/>
      <c r="G1485" s="90"/>
      <c r="H1485" s="90"/>
      <c r="I1485" s="90"/>
      <c r="J1485" s="90"/>
      <c r="K1485" s="90"/>
      <c r="L1485" s="90"/>
      <c r="M1485" s="90"/>
      <c r="N1485" s="90"/>
      <c r="O1485" s="90"/>
      <c r="P1485" s="90"/>
      <c r="Q1485" s="90"/>
      <c r="R1485" s="90"/>
      <c r="S1485" s="90"/>
      <c r="T1485" s="90"/>
      <c r="U1485" s="90"/>
      <c r="V1485" s="90"/>
      <c r="W1485" s="90"/>
      <c r="X1485" s="90"/>
      <c r="Y1485" s="90"/>
      <c r="Z1485" s="90"/>
      <c r="AA1485" s="90"/>
      <c r="AB1485" s="90"/>
      <c r="AC1485" s="90"/>
      <c r="AD1485" s="90"/>
      <c r="AE1485" s="90"/>
    </row>
    <row r="1486" spans="1:31" ht="20.25" x14ac:dyDescent="0.3">
      <c r="A1486" s="99"/>
      <c r="B1486" s="90"/>
      <c r="C1486" s="90"/>
      <c r="D1486" s="90"/>
      <c r="E1486" s="90"/>
      <c r="F1486" s="90"/>
      <c r="G1486" s="90"/>
      <c r="H1486" s="90"/>
      <c r="I1486" s="90"/>
      <c r="J1486" s="90"/>
      <c r="K1486" s="90"/>
      <c r="L1486" s="90"/>
      <c r="M1486" s="90"/>
      <c r="N1486" s="90"/>
      <c r="O1486" s="90"/>
      <c r="P1486" s="90"/>
      <c r="Q1486" s="90"/>
      <c r="R1486" s="90"/>
      <c r="S1486" s="90"/>
      <c r="T1486" s="90"/>
      <c r="U1486" s="90"/>
      <c r="V1486" s="90"/>
      <c r="W1486" s="90"/>
      <c r="X1486" s="90"/>
      <c r="Y1486" s="90"/>
      <c r="Z1486" s="90"/>
      <c r="AA1486" s="90"/>
      <c r="AB1486" s="90"/>
      <c r="AC1486" s="90"/>
      <c r="AD1486" s="90"/>
      <c r="AE1486" s="90"/>
    </row>
    <row r="1487" spans="1:31" ht="20.25" x14ac:dyDescent="0.3">
      <c r="A1487" s="99"/>
      <c r="B1487" s="90"/>
      <c r="C1487" s="90"/>
      <c r="D1487" s="90"/>
      <c r="E1487" s="90"/>
      <c r="F1487" s="90"/>
      <c r="G1487" s="90"/>
      <c r="H1487" s="90"/>
      <c r="I1487" s="90"/>
      <c r="J1487" s="90"/>
      <c r="K1487" s="90"/>
      <c r="L1487" s="90"/>
      <c r="M1487" s="90"/>
      <c r="N1487" s="90"/>
      <c r="O1487" s="90"/>
      <c r="P1487" s="90"/>
      <c r="Q1487" s="90"/>
      <c r="R1487" s="90"/>
      <c r="S1487" s="90"/>
      <c r="T1487" s="90"/>
      <c r="U1487" s="90"/>
      <c r="V1487" s="90"/>
      <c r="W1487" s="90"/>
      <c r="X1487" s="90"/>
      <c r="Y1487" s="90"/>
      <c r="Z1487" s="90"/>
      <c r="AA1487" s="90"/>
      <c r="AB1487" s="90"/>
      <c r="AC1487" s="90"/>
      <c r="AD1487" s="90"/>
      <c r="AE1487" s="90"/>
    </row>
    <row r="1488" spans="1:31" ht="20.25" x14ac:dyDescent="0.3">
      <c r="A1488" s="99"/>
      <c r="B1488" s="90"/>
      <c r="C1488" s="90"/>
      <c r="D1488" s="90"/>
      <c r="E1488" s="90"/>
      <c r="F1488" s="90"/>
      <c r="G1488" s="90"/>
      <c r="H1488" s="90"/>
      <c r="I1488" s="90"/>
      <c r="J1488" s="90"/>
      <c r="K1488" s="90"/>
      <c r="L1488" s="90"/>
      <c r="M1488" s="90"/>
      <c r="N1488" s="90"/>
      <c r="O1488" s="90"/>
      <c r="P1488" s="90"/>
      <c r="Q1488" s="90"/>
      <c r="R1488" s="90"/>
      <c r="S1488" s="90"/>
      <c r="T1488" s="90"/>
      <c r="U1488" s="90"/>
      <c r="V1488" s="90"/>
      <c r="W1488" s="90"/>
      <c r="X1488" s="90"/>
      <c r="Y1488" s="90"/>
      <c r="Z1488" s="90"/>
      <c r="AA1488" s="90"/>
      <c r="AB1488" s="90"/>
      <c r="AC1488" s="90"/>
      <c r="AD1488" s="90"/>
      <c r="AE1488" s="90"/>
    </row>
    <row r="1489" spans="1:31" ht="20.25" x14ac:dyDescent="0.3">
      <c r="A1489" s="99"/>
      <c r="B1489" s="90"/>
      <c r="C1489" s="90"/>
      <c r="D1489" s="90"/>
      <c r="E1489" s="90"/>
      <c r="F1489" s="90"/>
      <c r="G1489" s="90"/>
      <c r="H1489" s="90"/>
      <c r="I1489" s="90"/>
      <c r="J1489" s="90"/>
      <c r="K1489" s="90"/>
      <c r="L1489" s="90"/>
      <c r="M1489" s="90"/>
      <c r="N1489" s="90"/>
      <c r="O1489" s="90"/>
      <c r="P1489" s="90"/>
      <c r="Q1489" s="90"/>
      <c r="R1489" s="90"/>
      <c r="S1489" s="90"/>
      <c r="T1489" s="90"/>
      <c r="U1489" s="90"/>
      <c r="V1489" s="90"/>
      <c r="W1489" s="90"/>
      <c r="X1489" s="90"/>
      <c r="Y1489" s="90"/>
      <c r="Z1489" s="90"/>
      <c r="AA1489" s="90"/>
      <c r="AB1489" s="90"/>
      <c r="AC1489" s="90"/>
      <c r="AD1489" s="90"/>
      <c r="AE1489" s="90"/>
    </row>
    <row r="1490" spans="1:31" ht="20.25" x14ac:dyDescent="0.3">
      <c r="A1490" s="99"/>
      <c r="B1490" s="90"/>
      <c r="C1490" s="90"/>
      <c r="D1490" s="90"/>
      <c r="E1490" s="90"/>
      <c r="F1490" s="90"/>
      <c r="G1490" s="90"/>
      <c r="H1490" s="90"/>
      <c r="I1490" s="90"/>
      <c r="J1490" s="90"/>
      <c r="K1490" s="90"/>
      <c r="L1490" s="90"/>
      <c r="M1490" s="90"/>
      <c r="N1490" s="90"/>
      <c r="O1490" s="90"/>
      <c r="P1490" s="90"/>
      <c r="Q1490" s="90"/>
      <c r="R1490" s="90"/>
      <c r="S1490" s="90"/>
      <c r="T1490" s="90"/>
      <c r="U1490" s="90"/>
      <c r="V1490" s="90"/>
      <c r="W1490" s="90"/>
      <c r="X1490" s="90"/>
      <c r="Y1490" s="90"/>
      <c r="Z1490" s="90"/>
      <c r="AA1490" s="90"/>
      <c r="AB1490" s="90"/>
      <c r="AC1490" s="90"/>
      <c r="AD1490" s="90"/>
      <c r="AE1490" s="90"/>
    </row>
    <row r="1491" spans="1:31" ht="20.25" x14ac:dyDescent="0.3">
      <c r="A1491" s="99"/>
      <c r="B1491" s="90"/>
      <c r="C1491" s="90"/>
      <c r="D1491" s="90"/>
      <c r="E1491" s="90"/>
      <c r="F1491" s="90"/>
      <c r="G1491" s="90"/>
      <c r="H1491" s="90"/>
      <c r="I1491" s="90"/>
      <c r="J1491" s="90"/>
      <c r="K1491" s="90"/>
      <c r="L1491" s="90"/>
      <c r="M1491" s="90"/>
      <c r="N1491" s="90"/>
      <c r="O1491" s="90"/>
      <c r="P1491" s="90"/>
      <c r="Q1491" s="90"/>
      <c r="R1491" s="90"/>
      <c r="S1491" s="90"/>
      <c r="T1491" s="90"/>
      <c r="U1491" s="90"/>
      <c r="V1491" s="90"/>
      <c r="W1491" s="90"/>
      <c r="X1491" s="90"/>
      <c r="Y1491" s="90"/>
      <c r="Z1491" s="90"/>
      <c r="AA1491" s="90"/>
      <c r="AB1491" s="90"/>
      <c r="AC1491" s="90"/>
      <c r="AD1491" s="90"/>
      <c r="AE1491" s="90"/>
    </row>
    <row r="1492" spans="1:31" ht="20.25" x14ac:dyDescent="0.3">
      <c r="A1492" s="99"/>
      <c r="B1492" s="90"/>
      <c r="C1492" s="90"/>
      <c r="D1492" s="90"/>
      <c r="E1492" s="90"/>
      <c r="F1492" s="90"/>
      <c r="G1492" s="90"/>
      <c r="H1492" s="90"/>
      <c r="I1492" s="90"/>
      <c r="J1492" s="90"/>
      <c r="K1492" s="90"/>
      <c r="L1492" s="90"/>
      <c r="M1492" s="90"/>
      <c r="N1492" s="90"/>
      <c r="O1492" s="90"/>
      <c r="P1492" s="90"/>
      <c r="Q1492" s="90"/>
      <c r="R1492" s="90"/>
      <c r="S1492" s="90"/>
      <c r="T1492" s="90"/>
      <c r="U1492" s="90"/>
      <c r="V1492" s="90"/>
      <c r="W1492" s="90"/>
      <c r="X1492" s="90"/>
      <c r="Y1492" s="90"/>
      <c r="Z1492" s="90"/>
      <c r="AA1492" s="90"/>
      <c r="AB1492" s="90"/>
      <c r="AC1492" s="90"/>
      <c r="AD1492" s="90"/>
      <c r="AE1492" s="90"/>
    </row>
    <row r="1493" spans="1:31" ht="20.25" x14ac:dyDescent="0.3">
      <c r="A1493" s="99"/>
      <c r="B1493" s="90"/>
      <c r="C1493" s="90"/>
      <c r="D1493" s="90"/>
      <c r="E1493" s="90"/>
      <c r="F1493" s="90"/>
      <c r="G1493" s="90"/>
      <c r="H1493" s="90"/>
      <c r="I1493" s="90"/>
      <c r="J1493" s="90"/>
      <c r="K1493" s="90"/>
      <c r="L1493" s="90"/>
      <c r="M1493" s="90"/>
      <c r="N1493" s="90"/>
      <c r="O1493" s="90"/>
      <c r="P1493" s="90"/>
      <c r="Q1493" s="90"/>
      <c r="R1493" s="90"/>
      <c r="S1493" s="90"/>
      <c r="T1493" s="90"/>
      <c r="U1493" s="90"/>
      <c r="V1493" s="90"/>
      <c r="W1493" s="90"/>
      <c r="X1493" s="90"/>
      <c r="Y1493" s="90"/>
      <c r="Z1493" s="90"/>
      <c r="AA1493" s="90"/>
      <c r="AB1493" s="90"/>
      <c r="AC1493" s="90"/>
      <c r="AD1493" s="90"/>
      <c r="AE1493" s="90"/>
    </row>
    <row r="1494" spans="1:31" ht="20.25" x14ac:dyDescent="0.3">
      <c r="A1494" s="99"/>
      <c r="B1494" s="90"/>
      <c r="C1494" s="90"/>
      <c r="D1494" s="90"/>
      <c r="E1494" s="90"/>
      <c r="F1494" s="90"/>
      <c r="G1494" s="90"/>
      <c r="H1494" s="90"/>
      <c r="I1494" s="90"/>
      <c r="J1494" s="90"/>
      <c r="K1494" s="90"/>
      <c r="L1494" s="90"/>
      <c r="M1494" s="90"/>
      <c r="N1494" s="90"/>
      <c r="O1494" s="90"/>
      <c r="P1494" s="90"/>
      <c r="Q1494" s="90"/>
      <c r="R1494" s="90"/>
      <c r="S1494" s="90"/>
      <c r="T1494" s="90"/>
      <c r="U1494" s="90"/>
      <c r="V1494" s="90"/>
      <c r="W1494" s="90"/>
      <c r="X1494" s="90"/>
      <c r="Y1494" s="90"/>
      <c r="Z1494" s="90"/>
      <c r="AA1494" s="90"/>
      <c r="AB1494" s="90"/>
      <c r="AC1494" s="90"/>
      <c r="AD1494" s="90"/>
      <c r="AE1494" s="90"/>
    </row>
    <row r="1495" spans="1:31" ht="20.25" x14ac:dyDescent="0.3">
      <c r="A1495" s="99"/>
      <c r="B1495" s="90"/>
      <c r="C1495" s="90"/>
      <c r="D1495" s="90"/>
      <c r="E1495" s="90"/>
      <c r="F1495" s="90"/>
      <c r="G1495" s="90"/>
      <c r="H1495" s="90"/>
      <c r="I1495" s="90"/>
      <c r="J1495" s="90"/>
      <c r="K1495" s="90"/>
      <c r="L1495" s="90"/>
      <c r="M1495" s="90"/>
      <c r="N1495" s="90"/>
      <c r="O1495" s="90"/>
      <c r="P1495" s="90"/>
      <c r="Q1495" s="90"/>
      <c r="R1495" s="90"/>
      <c r="S1495" s="90"/>
      <c r="T1495" s="90"/>
      <c r="U1495" s="90"/>
      <c r="V1495" s="90"/>
      <c r="W1495" s="90"/>
      <c r="X1495" s="90"/>
      <c r="Y1495" s="90"/>
      <c r="Z1495" s="90"/>
      <c r="AA1495" s="90"/>
      <c r="AB1495" s="90"/>
      <c r="AC1495" s="90"/>
      <c r="AD1495" s="90"/>
      <c r="AE1495" s="90"/>
    </row>
    <row r="1496" spans="1:31" ht="20.25" x14ac:dyDescent="0.3">
      <c r="A1496" s="99"/>
      <c r="B1496" s="90"/>
      <c r="C1496" s="90"/>
      <c r="D1496" s="90"/>
      <c r="E1496" s="90"/>
      <c r="F1496" s="90"/>
      <c r="G1496" s="90"/>
      <c r="H1496" s="90"/>
      <c r="I1496" s="90"/>
      <c r="J1496" s="90"/>
      <c r="K1496" s="90"/>
      <c r="L1496" s="90"/>
      <c r="M1496" s="90"/>
      <c r="N1496" s="90"/>
      <c r="O1496" s="90"/>
      <c r="P1496" s="90"/>
      <c r="Q1496" s="90"/>
      <c r="R1496" s="90"/>
      <c r="S1496" s="90"/>
      <c r="T1496" s="90"/>
      <c r="U1496" s="90"/>
      <c r="V1496" s="90"/>
      <c r="W1496" s="90"/>
      <c r="X1496" s="90"/>
      <c r="Y1496" s="90"/>
      <c r="Z1496" s="90"/>
      <c r="AA1496" s="90"/>
      <c r="AB1496" s="90"/>
      <c r="AC1496" s="90"/>
      <c r="AD1496" s="90"/>
      <c r="AE1496" s="90"/>
    </row>
    <row r="1497" spans="1:31" ht="20.25" x14ac:dyDescent="0.3">
      <c r="A1497" s="99"/>
      <c r="B1497" s="90"/>
      <c r="C1497" s="90"/>
      <c r="D1497" s="90"/>
      <c r="E1497" s="90"/>
      <c r="F1497" s="90"/>
      <c r="G1497" s="90"/>
      <c r="H1497" s="90"/>
      <c r="I1497" s="90"/>
      <c r="J1497" s="90"/>
      <c r="K1497" s="90"/>
      <c r="L1497" s="90"/>
      <c r="M1497" s="90"/>
      <c r="N1497" s="90"/>
      <c r="O1497" s="90"/>
      <c r="P1497" s="90"/>
      <c r="Q1497" s="90"/>
      <c r="R1497" s="90"/>
      <c r="S1497" s="90"/>
      <c r="T1497" s="90"/>
      <c r="U1497" s="90"/>
      <c r="V1497" s="90"/>
      <c r="W1497" s="90"/>
      <c r="X1497" s="90"/>
      <c r="Y1497" s="90"/>
      <c r="Z1497" s="90"/>
      <c r="AA1497" s="90"/>
      <c r="AB1497" s="90"/>
      <c r="AC1497" s="90"/>
      <c r="AD1497" s="90"/>
      <c r="AE1497" s="90"/>
    </row>
    <row r="1498" spans="1:31" ht="20.25" x14ac:dyDescent="0.3">
      <c r="A1498" s="99"/>
      <c r="B1498" s="90"/>
      <c r="C1498" s="90"/>
      <c r="D1498" s="90"/>
      <c r="E1498" s="90"/>
      <c r="F1498" s="90"/>
      <c r="G1498" s="90"/>
      <c r="H1498" s="90"/>
      <c r="I1498" s="90"/>
      <c r="J1498" s="90"/>
      <c r="K1498" s="90"/>
      <c r="L1498" s="90"/>
      <c r="M1498" s="90"/>
      <c r="N1498" s="90"/>
      <c r="O1498" s="90"/>
      <c r="P1498" s="90"/>
      <c r="Q1498" s="90"/>
      <c r="R1498" s="90"/>
      <c r="S1498" s="90"/>
      <c r="T1498" s="90"/>
      <c r="U1498" s="90"/>
      <c r="V1498" s="90"/>
      <c r="W1498" s="90"/>
      <c r="X1498" s="90"/>
      <c r="Y1498" s="90"/>
      <c r="Z1498" s="90"/>
      <c r="AA1498" s="90"/>
      <c r="AB1498" s="90"/>
      <c r="AC1498" s="90"/>
      <c r="AD1498" s="90"/>
      <c r="AE1498" s="90"/>
    </row>
    <row r="1499" spans="1:31" ht="20.25" x14ac:dyDescent="0.3">
      <c r="A1499" s="99"/>
      <c r="B1499" s="90"/>
      <c r="C1499" s="90"/>
      <c r="D1499" s="90"/>
      <c r="E1499" s="90"/>
      <c r="F1499" s="90"/>
      <c r="G1499" s="90"/>
      <c r="H1499" s="90"/>
      <c r="I1499" s="90"/>
      <c r="J1499" s="90"/>
      <c r="K1499" s="90"/>
      <c r="L1499" s="90"/>
      <c r="M1499" s="90"/>
      <c r="N1499" s="90"/>
      <c r="O1499" s="90"/>
      <c r="P1499" s="90"/>
      <c r="Q1499" s="90"/>
      <c r="R1499" s="90"/>
      <c r="S1499" s="90"/>
      <c r="T1499" s="90"/>
      <c r="U1499" s="90"/>
      <c r="V1499" s="90"/>
      <c r="W1499" s="90"/>
      <c r="X1499" s="90"/>
      <c r="Y1499" s="90"/>
      <c r="Z1499" s="90"/>
      <c r="AA1499" s="90"/>
      <c r="AB1499" s="90"/>
      <c r="AC1499" s="90"/>
      <c r="AD1499" s="90"/>
      <c r="AE1499" s="90"/>
    </row>
    <row r="1500" spans="1:31" ht="20.25" x14ac:dyDescent="0.3">
      <c r="A1500" s="99"/>
      <c r="B1500" s="90"/>
      <c r="C1500" s="90"/>
      <c r="D1500" s="90"/>
      <c r="E1500" s="90"/>
      <c r="F1500" s="90"/>
      <c r="G1500" s="90"/>
      <c r="H1500" s="90"/>
      <c r="I1500" s="90"/>
      <c r="J1500" s="90"/>
      <c r="K1500" s="90"/>
      <c r="L1500" s="90"/>
      <c r="M1500" s="90"/>
      <c r="N1500" s="90"/>
      <c r="O1500" s="90"/>
      <c r="P1500" s="90"/>
      <c r="Q1500" s="90"/>
      <c r="R1500" s="90"/>
      <c r="S1500" s="90"/>
      <c r="T1500" s="90"/>
      <c r="U1500" s="90"/>
      <c r="V1500" s="90"/>
      <c r="W1500" s="90"/>
      <c r="X1500" s="90"/>
      <c r="Y1500" s="90"/>
      <c r="Z1500" s="90"/>
      <c r="AA1500" s="90"/>
      <c r="AB1500" s="90"/>
      <c r="AC1500" s="90"/>
      <c r="AD1500" s="90"/>
      <c r="AE1500" s="90"/>
    </row>
    <row r="1501" spans="1:31" ht="20.25" x14ac:dyDescent="0.3">
      <c r="A1501" s="99"/>
      <c r="B1501" s="90"/>
      <c r="C1501" s="90"/>
      <c r="D1501" s="90"/>
      <c r="E1501" s="90"/>
      <c r="F1501" s="90"/>
      <c r="G1501" s="90"/>
      <c r="H1501" s="90"/>
      <c r="I1501" s="90"/>
      <c r="J1501" s="90"/>
      <c r="K1501" s="90"/>
      <c r="L1501" s="90"/>
      <c r="M1501" s="90"/>
      <c r="N1501" s="90"/>
      <c r="O1501" s="90"/>
      <c r="P1501" s="90"/>
      <c r="Q1501" s="90"/>
      <c r="R1501" s="90"/>
      <c r="S1501" s="90"/>
      <c r="T1501" s="90"/>
      <c r="U1501" s="90"/>
      <c r="V1501" s="90"/>
      <c r="W1501" s="90"/>
      <c r="X1501" s="90"/>
      <c r="Y1501" s="90"/>
      <c r="Z1501" s="90"/>
      <c r="AA1501" s="90"/>
      <c r="AB1501" s="90"/>
      <c r="AC1501" s="90"/>
      <c r="AD1501" s="90"/>
      <c r="AE1501" s="90"/>
    </row>
    <row r="1502" spans="1:31" ht="20.25" x14ac:dyDescent="0.3">
      <c r="A1502" s="99"/>
      <c r="B1502" s="90"/>
      <c r="C1502" s="90"/>
      <c r="D1502" s="90"/>
      <c r="E1502" s="90"/>
      <c r="F1502" s="90"/>
      <c r="G1502" s="90"/>
      <c r="H1502" s="90"/>
      <c r="I1502" s="90"/>
      <c r="J1502" s="90"/>
      <c r="K1502" s="90"/>
      <c r="L1502" s="90"/>
      <c r="M1502" s="90"/>
      <c r="N1502" s="90"/>
      <c r="O1502" s="90"/>
      <c r="P1502" s="90"/>
      <c r="Q1502" s="90"/>
      <c r="R1502" s="90"/>
      <c r="S1502" s="90"/>
      <c r="T1502" s="90"/>
      <c r="U1502" s="90"/>
      <c r="V1502" s="90"/>
      <c r="W1502" s="90"/>
      <c r="X1502" s="90"/>
      <c r="Y1502" s="90"/>
      <c r="Z1502" s="90"/>
      <c r="AA1502" s="90"/>
      <c r="AB1502" s="90"/>
      <c r="AC1502" s="90"/>
      <c r="AD1502" s="90"/>
      <c r="AE1502" s="90"/>
    </row>
    <row r="1503" spans="1:31" ht="20.25" x14ac:dyDescent="0.3">
      <c r="A1503" s="99"/>
      <c r="B1503" s="90"/>
      <c r="C1503" s="90"/>
      <c r="D1503" s="90"/>
      <c r="E1503" s="90"/>
      <c r="F1503" s="90"/>
      <c r="G1503" s="90"/>
      <c r="H1503" s="90"/>
      <c r="I1503" s="90"/>
      <c r="J1503" s="90"/>
      <c r="K1503" s="90"/>
      <c r="L1503" s="90"/>
      <c r="M1503" s="90"/>
      <c r="N1503" s="90"/>
      <c r="O1503" s="90"/>
      <c r="P1503" s="90"/>
      <c r="Q1503" s="90"/>
      <c r="R1503" s="90"/>
      <c r="S1503" s="90"/>
      <c r="T1503" s="90"/>
      <c r="U1503" s="90"/>
      <c r="V1503" s="90"/>
      <c r="W1503" s="90"/>
      <c r="X1503" s="90"/>
      <c r="Y1503" s="90"/>
      <c r="Z1503" s="90"/>
      <c r="AA1503" s="90"/>
      <c r="AB1503" s="90"/>
      <c r="AC1503" s="90"/>
      <c r="AD1503" s="90"/>
      <c r="AE1503" s="90"/>
    </row>
    <row r="1504" spans="1:31" ht="20.25" x14ac:dyDescent="0.3">
      <c r="A1504" s="99"/>
      <c r="B1504" s="90"/>
      <c r="C1504" s="90"/>
      <c r="D1504" s="90"/>
      <c r="E1504" s="90"/>
      <c r="F1504" s="90"/>
      <c r="G1504" s="90"/>
      <c r="H1504" s="90"/>
      <c r="I1504" s="90"/>
      <c r="J1504" s="90"/>
      <c r="K1504" s="90"/>
      <c r="L1504" s="90"/>
      <c r="M1504" s="90"/>
      <c r="N1504" s="90"/>
      <c r="O1504" s="90"/>
      <c r="P1504" s="90"/>
      <c r="Q1504" s="90"/>
      <c r="R1504" s="90"/>
      <c r="S1504" s="90"/>
      <c r="T1504" s="90"/>
      <c r="U1504" s="90"/>
      <c r="V1504" s="90"/>
      <c r="W1504" s="90"/>
      <c r="X1504" s="90"/>
      <c r="Y1504" s="90"/>
      <c r="Z1504" s="90"/>
      <c r="AA1504" s="90"/>
      <c r="AB1504" s="90"/>
      <c r="AC1504" s="90"/>
      <c r="AD1504" s="90"/>
      <c r="AE1504" s="90"/>
    </row>
    <row r="1505" spans="1:31" ht="20.25" x14ac:dyDescent="0.3">
      <c r="A1505" s="99"/>
      <c r="B1505" s="90"/>
      <c r="C1505" s="90"/>
      <c r="D1505" s="90"/>
      <c r="E1505" s="90"/>
      <c r="F1505" s="90"/>
      <c r="G1505" s="90"/>
      <c r="H1505" s="90"/>
      <c r="I1505" s="90"/>
      <c r="J1505" s="90"/>
      <c r="K1505" s="90"/>
      <c r="L1505" s="90"/>
      <c r="M1505" s="90"/>
      <c r="N1505" s="90"/>
      <c r="O1505" s="90"/>
      <c r="P1505" s="90"/>
      <c r="Q1505" s="90"/>
      <c r="R1505" s="90"/>
      <c r="S1505" s="90"/>
      <c r="T1505" s="90"/>
      <c r="U1505" s="90"/>
      <c r="V1505" s="90"/>
      <c r="W1505" s="90"/>
      <c r="X1505" s="90"/>
      <c r="Y1505" s="90"/>
      <c r="Z1505" s="90"/>
      <c r="AA1505" s="90"/>
      <c r="AB1505" s="90"/>
      <c r="AC1505" s="90"/>
      <c r="AD1505" s="90"/>
      <c r="AE1505" s="90"/>
    </row>
    <row r="1506" spans="1:31" ht="20.25" x14ac:dyDescent="0.3">
      <c r="A1506" s="99"/>
      <c r="B1506" s="90"/>
      <c r="C1506" s="90"/>
      <c r="D1506" s="90"/>
      <c r="E1506" s="90"/>
      <c r="F1506" s="90"/>
      <c r="G1506" s="90"/>
      <c r="H1506" s="90"/>
      <c r="I1506" s="90"/>
      <c r="J1506" s="90"/>
      <c r="K1506" s="90"/>
      <c r="L1506" s="90"/>
      <c r="M1506" s="90"/>
      <c r="N1506" s="90"/>
      <c r="O1506" s="90"/>
      <c r="P1506" s="90"/>
      <c r="Q1506" s="90"/>
      <c r="R1506" s="90"/>
      <c r="S1506" s="90"/>
      <c r="T1506" s="90"/>
      <c r="U1506" s="90"/>
      <c r="V1506" s="90"/>
      <c r="W1506" s="90"/>
      <c r="X1506" s="90"/>
      <c r="Y1506" s="90"/>
      <c r="Z1506" s="90"/>
      <c r="AA1506" s="90"/>
      <c r="AB1506" s="90"/>
      <c r="AC1506" s="90"/>
      <c r="AD1506" s="90"/>
      <c r="AE1506" s="90"/>
    </row>
    <row r="1507" spans="1:31" ht="20.25" x14ac:dyDescent="0.3">
      <c r="A1507" s="99"/>
      <c r="B1507" s="90"/>
      <c r="C1507" s="90"/>
      <c r="D1507" s="90"/>
      <c r="E1507" s="90"/>
      <c r="F1507" s="90"/>
      <c r="G1507" s="90"/>
      <c r="H1507" s="90"/>
      <c r="I1507" s="90"/>
      <c r="J1507" s="90"/>
      <c r="K1507" s="90"/>
      <c r="L1507" s="90"/>
      <c r="M1507" s="90"/>
      <c r="N1507" s="90"/>
      <c r="O1507" s="90"/>
      <c r="P1507" s="90"/>
      <c r="Q1507" s="90"/>
      <c r="R1507" s="90"/>
      <c r="S1507" s="90"/>
      <c r="T1507" s="90"/>
      <c r="U1507" s="90"/>
      <c r="V1507" s="90"/>
      <c r="W1507" s="90"/>
      <c r="X1507" s="90"/>
      <c r="Y1507" s="90"/>
      <c r="Z1507" s="90"/>
      <c r="AA1507" s="90"/>
      <c r="AB1507" s="90"/>
      <c r="AC1507" s="90"/>
      <c r="AD1507" s="90"/>
      <c r="AE1507" s="90"/>
    </row>
    <row r="1508" spans="1:31" ht="20.25" x14ac:dyDescent="0.3">
      <c r="A1508" s="99"/>
      <c r="B1508" s="90"/>
      <c r="C1508" s="90"/>
      <c r="D1508" s="90"/>
      <c r="E1508" s="90"/>
      <c r="F1508" s="90"/>
      <c r="G1508" s="90"/>
      <c r="H1508" s="90"/>
      <c r="I1508" s="90"/>
      <c r="J1508" s="90"/>
      <c r="K1508" s="90"/>
      <c r="L1508" s="90"/>
      <c r="M1508" s="90"/>
      <c r="N1508" s="90"/>
      <c r="O1508" s="90"/>
      <c r="P1508" s="90"/>
      <c r="Q1508" s="90"/>
      <c r="R1508" s="90"/>
      <c r="S1508" s="90"/>
      <c r="T1508" s="90"/>
      <c r="U1508" s="90"/>
      <c r="V1508" s="90"/>
      <c r="W1508" s="90"/>
      <c r="X1508" s="90"/>
      <c r="Y1508" s="90"/>
      <c r="Z1508" s="90"/>
      <c r="AA1508" s="90"/>
      <c r="AB1508" s="90"/>
      <c r="AC1508" s="90"/>
      <c r="AD1508" s="90"/>
      <c r="AE1508" s="90"/>
    </row>
    <row r="1509" spans="1:31" ht="20.25" x14ac:dyDescent="0.3">
      <c r="A1509" s="99"/>
      <c r="B1509" s="90"/>
      <c r="C1509" s="90"/>
      <c r="D1509" s="90"/>
      <c r="E1509" s="90"/>
      <c r="F1509" s="90"/>
      <c r="G1509" s="90"/>
      <c r="H1509" s="90"/>
      <c r="I1509" s="90"/>
      <c r="J1509" s="90"/>
      <c r="K1509" s="90"/>
      <c r="L1509" s="90"/>
      <c r="M1509" s="90"/>
      <c r="N1509" s="90"/>
      <c r="O1509" s="90"/>
      <c r="P1509" s="90"/>
      <c r="Q1509" s="90"/>
      <c r="R1509" s="90"/>
      <c r="S1509" s="90"/>
      <c r="T1509" s="90"/>
      <c r="U1509" s="90"/>
      <c r="V1509" s="90"/>
      <c r="W1509" s="90"/>
      <c r="X1509" s="90"/>
      <c r="Y1509" s="90"/>
      <c r="Z1509" s="90"/>
      <c r="AA1509" s="90"/>
      <c r="AB1509" s="90"/>
      <c r="AC1509" s="90"/>
      <c r="AD1509" s="90"/>
      <c r="AE1509" s="90"/>
    </row>
    <row r="1510" spans="1:31" ht="20.25" x14ac:dyDescent="0.3">
      <c r="A1510" s="99"/>
      <c r="B1510" s="90"/>
      <c r="C1510" s="90"/>
      <c r="D1510" s="90"/>
      <c r="E1510" s="90"/>
      <c r="F1510" s="90"/>
      <c r="G1510" s="90"/>
      <c r="H1510" s="90"/>
      <c r="I1510" s="90"/>
      <c r="J1510" s="90"/>
      <c r="K1510" s="90"/>
      <c r="L1510" s="90"/>
      <c r="M1510" s="90"/>
      <c r="N1510" s="90"/>
      <c r="O1510" s="90"/>
      <c r="P1510" s="90"/>
      <c r="Q1510" s="90"/>
      <c r="R1510" s="90"/>
      <c r="S1510" s="90"/>
      <c r="T1510" s="90"/>
      <c r="U1510" s="90"/>
      <c r="V1510" s="90"/>
      <c r="W1510" s="90"/>
      <c r="X1510" s="90"/>
      <c r="Y1510" s="90"/>
      <c r="Z1510" s="90"/>
      <c r="AA1510" s="90"/>
      <c r="AB1510" s="90"/>
      <c r="AC1510" s="90"/>
      <c r="AD1510" s="90"/>
      <c r="AE1510" s="90"/>
    </row>
    <row r="1511" spans="1:31" ht="20.25" x14ac:dyDescent="0.3">
      <c r="A1511" s="99"/>
      <c r="B1511" s="90"/>
      <c r="C1511" s="90"/>
      <c r="D1511" s="90"/>
      <c r="E1511" s="90"/>
      <c r="F1511" s="90"/>
      <c r="G1511" s="90"/>
      <c r="H1511" s="90"/>
      <c r="I1511" s="90"/>
      <c r="J1511" s="90"/>
      <c r="K1511" s="90"/>
      <c r="L1511" s="90"/>
      <c r="M1511" s="90"/>
      <c r="N1511" s="90"/>
      <c r="O1511" s="90"/>
      <c r="P1511" s="90"/>
      <c r="Q1511" s="90"/>
      <c r="R1511" s="90"/>
      <c r="S1511" s="90"/>
      <c r="T1511" s="90"/>
      <c r="U1511" s="90"/>
      <c r="V1511" s="90"/>
      <c r="W1511" s="90"/>
      <c r="X1511" s="90"/>
      <c r="Y1511" s="90"/>
      <c r="Z1511" s="90"/>
      <c r="AA1511" s="90"/>
      <c r="AB1511" s="90"/>
      <c r="AC1511" s="90"/>
      <c r="AD1511" s="90"/>
      <c r="AE1511" s="90"/>
    </row>
    <row r="1512" spans="1:31" ht="20.25" x14ac:dyDescent="0.3">
      <c r="A1512" s="99"/>
      <c r="B1512" s="90"/>
      <c r="C1512" s="90"/>
      <c r="D1512" s="90"/>
      <c r="E1512" s="90"/>
      <c r="F1512" s="90"/>
      <c r="G1512" s="90"/>
      <c r="H1512" s="90"/>
      <c r="I1512" s="90"/>
      <c r="J1512" s="90"/>
      <c r="K1512" s="90"/>
      <c r="L1512" s="90"/>
      <c r="M1512" s="90"/>
      <c r="N1512" s="90"/>
      <c r="O1512" s="90"/>
      <c r="P1512" s="90"/>
      <c r="Q1512" s="90"/>
      <c r="R1512" s="90"/>
      <c r="S1512" s="90"/>
      <c r="T1512" s="90"/>
      <c r="U1512" s="90"/>
      <c r="V1512" s="90"/>
      <c r="W1512" s="90"/>
      <c r="X1512" s="90"/>
      <c r="Y1512" s="90"/>
      <c r="Z1512" s="90"/>
      <c r="AA1512" s="90"/>
      <c r="AB1512" s="90"/>
      <c r="AC1512" s="90"/>
      <c r="AD1512" s="90"/>
      <c r="AE1512" s="90"/>
    </row>
    <row r="1513" spans="1:31" ht="20.25" x14ac:dyDescent="0.3">
      <c r="A1513" s="99"/>
      <c r="B1513" s="90"/>
      <c r="C1513" s="90"/>
      <c r="D1513" s="90"/>
      <c r="E1513" s="90"/>
      <c r="F1513" s="90"/>
      <c r="G1513" s="90"/>
      <c r="H1513" s="90"/>
      <c r="I1513" s="90"/>
      <c r="J1513" s="90"/>
      <c r="K1513" s="90"/>
      <c r="L1513" s="90"/>
      <c r="M1513" s="90"/>
      <c r="N1513" s="90"/>
      <c r="O1513" s="90"/>
      <c r="P1513" s="90"/>
      <c r="Q1513" s="90"/>
      <c r="R1513" s="90"/>
      <c r="S1513" s="90"/>
      <c r="T1513" s="90"/>
      <c r="U1513" s="90"/>
      <c r="V1513" s="90"/>
      <c r="W1513" s="90"/>
      <c r="X1513" s="90"/>
      <c r="Y1513" s="90"/>
      <c r="Z1513" s="90"/>
      <c r="AA1513" s="90"/>
      <c r="AB1513" s="90"/>
      <c r="AC1513" s="90"/>
      <c r="AD1513" s="90"/>
      <c r="AE1513" s="90"/>
    </row>
    <row r="1514" spans="1:31" ht="20.25" x14ac:dyDescent="0.3">
      <c r="A1514" s="99"/>
      <c r="B1514" s="90"/>
      <c r="C1514" s="90"/>
      <c r="D1514" s="90"/>
      <c r="E1514" s="90"/>
      <c r="F1514" s="90"/>
      <c r="G1514" s="90"/>
      <c r="H1514" s="90"/>
      <c r="I1514" s="90"/>
      <c r="J1514" s="90"/>
      <c r="K1514" s="90"/>
      <c r="L1514" s="90"/>
      <c r="M1514" s="90"/>
      <c r="N1514" s="90"/>
      <c r="O1514" s="90"/>
      <c r="P1514" s="90"/>
      <c r="Q1514" s="90"/>
      <c r="R1514" s="90"/>
      <c r="S1514" s="90"/>
      <c r="T1514" s="90"/>
      <c r="U1514" s="90"/>
      <c r="V1514" s="90"/>
      <c r="W1514" s="90"/>
      <c r="X1514" s="90"/>
      <c r="Y1514" s="90"/>
      <c r="Z1514" s="90"/>
      <c r="AA1514" s="90"/>
      <c r="AB1514" s="90"/>
      <c r="AC1514" s="90"/>
      <c r="AD1514" s="90"/>
      <c r="AE1514" s="90"/>
    </row>
    <row r="1515" spans="1:31" ht="20.25" x14ac:dyDescent="0.3">
      <c r="A1515" s="99"/>
      <c r="B1515" s="90"/>
      <c r="C1515" s="90"/>
      <c r="D1515" s="90"/>
      <c r="E1515" s="90"/>
      <c r="F1515" s="90"/>
      <c r="G1515" s="90"/>
      <c r="H1515" s="90"/>
      <c r="I1515" s="90"/>
      <c r="J1515" s="90"/>
      <c r="K1515" s="90"/>
      <c r="L1515" s="90"/>
      <c r="M1515" s="90"/>
      <c r="N1515" s="90"/>
      <c r="O1515" s="90"/>
      <c r="P1515" s="90"/>
      <c r="Q1515" s="90"/>
      <c r="R1515" s="90"/>
      <c r="S1515" s="90"/>
      <c r="T1515" s="90"/>
      <c r="U1515" s="90"/>
      <c r="V1515" s="90"/>
      <c r="W1515" s="90"/>
      <c r="X1515" s="90"/>
      <c r="Y1515" s="90"/>
      <c r="Z1515" s="90"/>
      <c r="AA1515" s="90"/>
      <c r="AB1515" s="90"/>
      <c r="AC1515" s="90"/>
      <c r="AD1515" s="90"/>
      <c r="AE1515" s="90"/>
    </row>
    <row r="1516" spans="1:31" ht="20.25" x14ac:dyDescent="0.3">
      <c r="A1516" s="99"/>
      <c r="B1516" s="90"/>
      <c r="C1516" s="90"/>
      <c r="D1516" s="90"/>
      <c r="E1516" s="90"/>
      <c r="F1516" s="90"/>
      <c r="G1516" s="90"/>
      <c r="H1516" s="90"/>
      <c r="I1516" s="90"/>
      <c r="J1516" s="90"/>
      <c r="K1516" s="90"/>
      <c r="L1516" s="90"/>
      <c r="M1516" s="90"/>
      <c r="N1516" s="90"/>
      <c r="O1516" s="90"/>
      <c r="P1516" s="90"/>
      <c r="Q1516" s="90"/>
      <c r="R1516" s="90"/>
      <c r="S1516" s="90"/>
      <c r="T1516" s="90"/>
      <c r="U1516" s="90"/>
      <c r="V1516" s="90"/>
      <c r="W1516" s="90"/>
      <c r="X1516" s="90"/>
      <c r="Y1516" s="90"/>
      <c r="Z1516" s="90"/>
      <c r="AA1516" s="90"/>
      <c r="AB1516" s="90"/>
      <c r="AC1516" s="90"/>
      <c r="AD1516" s="90"/>
      <c r="AE1516" s="90"/>
    </row>
    <row r="1517" spans="1:31" ht="20.25" x14ac:dyDescent="0.3">
      <c r="A1517" s="99"/>
      <c r="B1517" s="90"/>
      <c r="C1517" s="90"/>
      <c r="D1517" s="90"/>
      <c r="E1517" s="90"/>
      <c r="F1517" s="90"/>
      <c r="G1517" s="90"/>
      <c r="H1517" s="90"/>
      <c r="I1517" s="90"/>
      <c r="J1517" s="90"/>
      <c r="K1517" s="90"/>
      <c r="L1517" s="90"/>
      <c r="M1517" s="90"/>
      <c r="N1517" s="90"/>
      <c r="O1517" s="90"/>
      <c r="P1517" s="90"/>
      <c r="Q1517" s="90"/>
      <c r="R1517" s="90"/>
      <c r="S1517" s="90"/>
      <c r="T1517" s="90"/>
      <c r="U1517" s="90"/>
      <c r="V1517" s="90"/>
      <c r="W1517" s="90"/>
      <c r="X1517" s="90"/>
      <c r="Y1517" s="90"/>
      <c r="Z1517" s="90"/>
      <c r="AA1517" s="90"/>
      <c r="AB1517" s="90"/>
      <c r="AC1517" s="90"/>
      <c r="AD1517" s="90"/>
      <c r="AE1517" s="90"/>
    </row>
    <row r="1518" spans="1:31" ht="20.25" x14ac:dyDescent="0.3">
      <c r="A1518" s="99"/>
      <c r="B1518" s="90"/>
      <c r="C1518" s="90"/>
      <c r="D1518" s="90"/>
      <c r="E1518" s="90"/>
      <c r="F1518" s="90"/>
      <c r="G1518" s="90"/>
      <c r="H1518" s="90"/>
      <c r="I1518" s="90"/>
      <c r="J1518" s="90"/>
      <c r="K1518" s="90"/>
      <c r="L1518" s="90"/>
      <c r="M1518" s="90"/>
      <c r="N1518" s="90"/>
      <c r="O1518" s="90"/>
      <c r="P1518" s="90"/>
      <c r="Q1518" s="90"/>
      <c r="R1518" s="90"/>
      <c r="S1518" s="90"/>
      <c r="T1518" s="90"/>
      <c r="U1518" s="90"/>
      <c r="V1518" s="90"/>
      <c r="W1518" s="90"/>
      <c r="X1518" s="90"/>
      <c r="Y1518" s="90"/>
      <c r="Z1518" s="90"/>
      <c r="AA1518" s="90"/>
      <c r="AB1518" s="90"/>
      <c r="AC1518" s="90"/>
      <c r="AD1518" s="90"/>
      <c r="AE1518" s="90"/>
    </row>
    <row r="1519" spans="1:31" ht="20.25" x14ac:dyDescent="0.3">
      <c r="A1519" s="99"/>
      <c r="B1519" s="90"/>
      <c r="C1519" s="90"/>
      <c r="D1519" s="90"/>
      <c r="E1519" s="90"/>
      <c r="F1519" s="90"/>
      <c r="G1519" s="90"/>
      <c r="H1519" s="90"/>
      <c r="I1519" s="90"/>
      <c r="J1519" s="90"/>
      <c r="K1519" s="90"/>
      <c r="L1519" s="90"/>
      <c r="M1519" s="90"/>
      <c r="N1519" s="90"/>
      <c r="O1519" s="90"/>
      <c r="P1519" s="90"/>
      <c r="Q1519" s="90"/>
      <c r="R1519" s="90"/>
      <c r="S1519" s="90"/>
      <c r="T1519" s="90"/>
      <c r="U1519" s="90"/>
      <c r="V1519" s="90"/>
      <c r="W1519" s="90"/>
      <c r="X1519" s="90"/>
      <c r="Y1519" s="90"/>
      <c r="Z1519" s="90"/>
      <c r="AA1519" s="90"/>
      <c r="AB1519" s="90"/>
      <c r="AC1519" s="90"/>
      <c r="AD1519" s="90"/>
      <c r="AE1519" s="90"/>
    </row>
    <row r="1520" spans="1:31" ht="20.25" x14ac:dyDescent="0.3">
      <c r="A1520" s="99"/>
      <c r="B1520" s="90"/>
      <c r="C1520" s="90"/>
      <c r="D1520" s="90"/>
      <c r="E1520" s="90"/>
      <c r="F1520" s="90"/>
      <c r="G1520" s="90"/>
      <c r="H1520" s="90"/>
      <c r="I1520" s="90"/>
      <c r="J1520" s="90"/>
      <c r="K1520" s="90"/>
      <c r="L1520" s="90"/>
      <c r="M1520" s="90"/>
      <c r="N1520" s="90"/>
      <c r="O1520" s="90"/>
      <c r="P1520" s="90"/>
      <c r="Q1520" s="90"/>
      <c r="R1520" s="90"/>
      <c r="S1520" s="90"/>
      <c r="T1520" s="90"/>
      <c r="U1520" s="90"/>
      <c r="V1520" s="90"/>
      <c r="W1520" s="90"/>
      <c r="X1520" s="90"/>
      <c r="Y1520" s="90"/>
      <c r="Z1520" s="90"/>
      <c r="AA1520" s="90"/>
      <c r="AB1520" s="90"/>
      <c r="AC1520" s="90"/>
      <c r="AD1520" s="90"/>
      <c r="AE1520" s="90"/>
    </row>
    <row r="1521" spans="1:31" ht="20.25" x14ac:dyDescent="0.3">
      <c r="A1521" s="99"/>
      <c r="B1521" s="90"/>
      <c r="C1521" s="90"/>
      <c r="D1521" s="90"/>
      <c r="E1521" s="90"/>
      <c r="F1521" s="90"/>
      <c r="G1521" s="90"/>
      <c r="H1521" s="90"/>
      <c r="I1521" s="90"/>
      <c r="J1521" s="90"/>
      <c r="K1521" s="90"/>
      <c r="L1521" s="90"/>
      <c r="M1521" s="90"/>
      <c r="N1521" s="90"/>
      <c r="O1521" s="90"/>
      <c r="P1521" s="90"/>
      <c r="Q1521" s="90"/>
      <c r="R1521" s="90"/>
      <c r="S1521" s="90"/>
      <c r="T1521" s="90"/>
      <c r="U1521" s="90"/>
      <c r="V1521" s="90"/>
      <c r="W1521" s="90"/>
      <c r="X1521" s="90"/>
      <c r="Y1521" s="90"/>
      <c r="Z1521" s="90"/>
      <c r="AA1521" s="90"/>
      <c r="AB1521" s="90"/>
      <c r="AC1521" s="90"/>
      <c r="AD1521" s="90"/>
      <c r="AE1521" s="90"/>
    </row>
    <row r="1522" spans="1:31" ht="20.25" x14ac:dyDescent="0.3">
      <c r="A1522" s="99"/>
      <c r="B1522" s="90"/>
      <c r="C1522" s="90"/>
      <c r="D1522" s="90"/>
      <c r="E1522" s="90"/>
      <c r="F1522" s="90"/>
      <c r="G1522" s="90"/>
      <c r="H1522" s="90"/>
      <c r="I1522" s="90"/>
      <c r="J1522" s="90"/>
      <c r="K1522" s="90"/>
      <c r="L1522" s="90"/>
      <c r="M1522" s="90"/>
      <c r="N1522" s="90"/>
      <c r="O1522" s="90"/>
      <c r="P1522" s="90"/>
      <c r="Q1522" s="90"/>
      <c r="R1522" s="90"/>
      <c r="S1522" s="90"/>
      <c r="T1522" s="90"/>
      <c r="U1522" s="90"/>
      <c r="V1522" s="90"/>
      <c r="W1522" s="90"/>
      <c r="X1522" s="90"/>
      <c r="Y1522" s="90"/>
      <c r="Z1522" s="90"/>
      <c r="AA1522" s="90"/>
      <c r="AB1522" s="90"/>
      <c r="AC1522" s="90"/>
      <c r="AD1522" s="90"/>
      <c r="AE1522" s="90"/>
    </row>
    <row r="1523" spans="1:31" ht="20.25" x14ac:dyDescent="0.3">
      <c r="A1523" s="99"/>
      <c r="B1523" s="90"/>
      <c r="C1523" s="90"/>
      <c r="D1523" s="90"/>
      <c r="E1523" s="90"/>
      <c r="F1523" s="90"/>
      <c r="G1523" s="90"/>
      <c r="H1523" s="90"/>
      <c r="I1523" s="90"/>
      <c r="J1523" s="90"/>
      <c r="K1523" s="90"/>
      <c r="L1523" s="90"/>
      <c r="M1523" s="90"/>
      <c r="N1523" s="90"/>
      <c r="O1523" s="90"/>
      <c r="P1523" s="90"/>
      <c r="Q1523" s="90"/>
      <c r="R1523" s="90"/>
      <c r="S1523" s="90"/>
      <c r="T1523" s="90"/>
      <c r="U1523" s="90"/>
      <c r="V1523" s="90"/>
      <c r="W1523" s="90"/>
      <c r="X1523" s="90"/>
      <c r="Y1523" s="90"/>
      <c r="Z1523" s="90"/>
      <c r="AA1523" s="90"/>
      <c r="AB1523" s="90"/>
      <c r="AC1523" s="90"/>
      <c r="AD1523" s="90"/>
      <c r="AE1523" s="90"/>
    </row>
    <row r="1524" spans="1:31" ht="20.25" x14ac:dyDescent="0.3">
      <c r="A1524" s="99"/>
      <c r="B1524" s="90"/>
      <c r="C1524" s="90"/>
      <c r="D1524" s="90"/>
      <c r="E1524" s="90"/>
      <c r="F1524" s="90"/>
      <c r="G1524" s="90"/>
      <c r="H1524" s="90"/>
      <c r="I1524" s="90"/>
      <c r="J1524" s="90"/>
      <c r="K1524" s="90"/>
      <c r="L1524" s="90"/>
      <c r="M1524" s="90"/>
      <c r="N1524" s="90"/>
      <c r="O1524" s="90"/>
      <c r="P1524" s="90"/>
      <c r="Q1524" s="90"/>
      <c r="R1524" s="90"/>
      <c r="S1524" s="90"/>
      <c r="T1524" s="90"/>
      <c r="U1524" s="90"/>
      <c r="V1524" s="90"/>
      <c r="W1524" s="90"/>
      <c r="X1524" s="90"/>
      <c r="Y1524" s="90"/>
      <c r="Z1524" s="90"/>
      <c r="AA1524" s="90"/>
      <c r="AB1524" s="90"/>
      <c r="AC1524" s="90"/>
      <c r="AD1524" s="90"/>
      <c r="AE1524" s="90"/>
    </row>
    <row r="1525" spans="1:31" ht="20.25" x14ac:dyDescent="0.3">
      <c r="A1525" s="99"/>
      <c r="B1525" s="90"/>
      <c r="C1525" s="90"/>
      <c r="D1525" s="90"/>
      <c r="E1525" s="90"/>
      <c r="F1525" s="90"/>
      <c r="G1525" s="90"/>
      <c r="H1525" s="90"/>
      <c r="I1525" s="90"/>
      <c r="J1525" s="90"/>
      <c r="K1525" s="90"/>
      <c r="L1525" s="90"/>
      <c r="M1525" s="90"/>
      <c r="N1525" s="90"/>
      <c r="O1525" s="90"/>
      <c r="P1525" s="90"/>
      <c r="Q1525" s="90"/>
      <c r="R1525" s="90"/>
      <c r="S1525" s="90"/>
      <c r="T1525" s="90"/>
      <c r="U1525" s="90"/>
      <c r="V1525" s="90"/>
      <c r="W1525" s="90"/>
      <c r="X1525" s="90"/>
      <c r="Y1525" s="90"/>
      <c r="Z1525" s="90"/>
      <c r="AA1525" s="90"/>
      <c r="AB1525" s="90"/>
      <c r="AC1525" s="90"/>
      <c r="AD1525" s="90"/>
      <c r="AE1525" s="90"/>
    </row>
    <row r="1526" spans="1:31" ht="20.25" x14ac:dyDescent="0.3">
      <c r="A1526" s="99"/>
      <c r="B1526" s="90"/>
      <c r="C1526" s="90"/>
      <c r="D1526" s="90"/>
      <c r="E1526" s="90"/>
      <c r="F1526" s="90"/>
      <c r="G1526" s="90"/>
      <c r="H1526" s="90"/>
      <c r="I1526" s="90"/>
      <c r="J1526" s="90"/>
      <c r="K1526" s="90"/>
      <c r="L1526" s="90"/>
      <c r="M1526" s="90"/>
      <c r="N1526" s="90"/>
      <c r="O1526" s="90"/>
      <c r="P1526" s="90"/>
      <c r="Q1526" s="90"/>
      <c r="R1526" s="90"/>
      <c r="S1526" s="90"/>
      <c r="T1526" s="90"/>
      <c r="U1526" s="90"/>
      <c r="V1526" s="90"/>
      <c r="W1526" s="90"/>
      <c r="X1526" s="90"/>
      <c r="Y1526" s="90"/>
      <c r="Z1526" s="90"/>
      <c r="AA1526" s="90"/>
      <c r="AB1526" s="90"/>
      <c r="AC1526" s="90"/>
      <c r="AD1526" s="90"/>
      <c r="AE1526" s="90"/>
    </row>
    <row r="1527" spans="1:31" ht="20.25" x14ac:dyDescent="0.3">
      <c r="A1527" s="99"/>
      <c r="B1527" s="90"/>
      <c r="C1527" s="90"/>
      <c r="D1527" s="90"/>
      <c r="E1527" s="90"/>
      <c r="F1527" s="90"/>
      <c r="G1527" s="90"/>
      <c r="H1527" s="90"/>
      <c r="I1527" s="90"/>
      <c r="J1527" s="90"/>
      <c r="K1527" s="90"/>
      <c r="L1527" s="90"/>
      <c r="M1527" s="90"/>
      <c r="N1527" s="90"/>
      <c r="O1527" s="90"/>
      <c r="P1527" s="90"/>
      <c r="Q1527" s="90"/>
      <c r="R1527" s="90"/>
      <c r="S1527" s="90"/>
      <c r="T1527" s="90"/>
      <c r="U1527" s="90"/>
      <c r="V1527" s="90"/>
      <c r="W1527" s="90"/>
      <c r="X1527" s="90"/>
      <c r="Y1527" s="90"/>
      <c r="Z1527" s="90"/>
      <c r="AA1527" s="90"/>
      <c r="AB1527" s="90"/>
      <c r="AC1527" s="90"/>
      <c r="AD1527" s="90"/>
      <c r="AE1527" s="90"/>
    </row>
    <row r="1528" spans="1:31" ht="20.25" x14ac:dyDescent="0.3">
      <c r="A1528" s="99"/>
      <c r="B1528" s="90"/>
      <c r="C1528" s="90"/>
      <c r="D1528" s="90"/>
      <c r="E1528" s="90"/>
      <c r="F1528" s="90"/>
      <c r="G1528" s="90"/>
      <c r="H1528" s="90"/>
      <c r="I1528" s="90"/>
      <c r="J1528" s="90"/>
      <c r="K1528" s="90"/>
      <c r="L1528" s="90"/>
      <c r="M1528" s="90"/>
      <c r="N1528" s="90"/>
      <c r="O1528" s="90"/>
      <c r="P1528" s="90"/>
      <c r="Q1528" s="90"/>
      <c r="R1528" s="90"/>
      <c r="S1528" s="90"/>
      <c r="T1528" s="90"/>
      <c r="U1528" s="90"/>
      <c r="V1528" s="90"/>
      <c r="W1528" s="90"/>
      <c r="X1528" s="90"/>
      <c r="Y1528" s="90"/>
      <c r="Z1528" s="90"/>
      <c r="AA1528" s="90"/>
      <c r="AB1528" s="90"/>
      <c r="AC1528" s="90"/>
      <c r="AD1528" s="90"/>
      <c r="AE1528" s="90"/>
    </row>
    <row r="1529" spans="1:31" ht="20.25" x14ac:dyDescent="0.3">
      <c r="A1529" s="99"/>
      <c r="B1529" s="90"/>
      <c r="C1529" s="90"/>
      <c r="D1529" s="90"/>
      <c r="E1529" s="90"/>
      <c r="F1529" s="90"/>
      <c r="G1529" s="90"/>
      <c r="H1529" s="90"/>
      <c r="I1529" s="90"/>
      <c r="J1529" s="90"/>
      <c r="K1529" s="90"/>
      <c r="L1529" s="90"/>
      <c r="M1529" s="90"/>
      <c r="N1529" s="90"/>
      <c r="O1529" s="90"/>
      <c r="P1529" s="90"/>
      <c r="Q1529" s="90"/>
      <c r="R1529" s="90"/>
      <c r="S1529" s="90"/>
      <c r="T1529" s="90"/>
      <c r="U1529" s="90"/>
      <c r="V1529" s="90"/>
      <c r="W1529" s="90"/>
      <c r="X1529" s="90"/>
      <c r="Y1529" s="90"/>
      <c r="Z1529" s="90"/>
      <c r="AA1529" s="90"/>
      <c r="AB1529" s="90"/>
      <c r="AC1529" s="90"/>
      <c r="AD1529" s="90"/>
      <c r="AE1529" s="90"/>
    </row>
    <row r="1530" spans="1:31" ht="20.25" x14ac:dyDescent="0.3">
      <c r="A1530" s="99"/>
      <c r="B1530" s="90"/>
      <c r="C1530" s="90"/>
      <c r="D1530" s="90"/>
      <c r="E1530" s="90"/>
      <c r="F1530" s="90"/>
      <c r="G1530" s="90"/>
      <c r="H1530" s="90"/>
      <c r="I1530" s="90"/>
      <c r="J1530" s="90"/>
      <c r="K1530" s="90"/>
      <c r="L1530" s="90"/>
      <c r="M1530" s="90"/>
      <c r="N1530" s="90"/>
      <c r="O1530" s="90"/>
      <c r="P1530" s="90"/>
      <c r="Q1530" s="90"/>
      <c r="R1530" s="90"/>
      <c r="S1530" s="90"/>
      <c r="T1530" s="90"/>
      <c r="U1530" s="90"/>
      <c r="V1530" s="90"/>
      <c r="W1530" s="90"/>
      <c r="X1530" s="90"/>
      <c r="Y1530" s="90"/>
      <c r="Z1530" s="90"/>
      <c r="AA1530" s="90"/>
      <c r="AB1530" s="90"/>
      <c r="AC1530" s="90"/>
      <c r="AD1530" s="90"/>
      <c r="AE1530" s="90"/>
    </row>
    <row r="1531" spans="1:31" ht="20.25" x14ac:dyDescent="0.3">
      <c r="A1531" s="99"/>
      <c r="B1531" s="90"/>
      <c r="C1531" s="90"/>
      <c r="D1531" s="90"/>
      <c r="E1531" s="90"/>
      <c r="F1531" s="90"/>
      <c r="G1531" s="90"/>
      <c r="H1531" s="90"/>
      <c r="I1531" s="90"/>
      <c r="J1531" s="90"/>
      <c r="K1531" s="90"/>
      <c r="L1531" s="90"/>
      <c r="M1531" s="90"/>
      <c r="N1531" s="90"/>
      <c r="O1531" s="90"/>
      <c r="P1531" s="90"/>
      <c r="Q1531" s="90"/>
      <c r="R1531" s="90"/>
      <c r="S1531" s="90"/>
      <c r="T1531" s="90"/>
      <c r="U1531" s="90"/>
      <c r="V1531" s="90"/>
      <c r="W1531" s="90"/>
      <c r="X1531" s="90"/>
      <c r="Y1531" s="90"/>
      <c r="Z1531" s="90"/>
      <c r="AA1531" s="90"/>
      <c r="AB1531" s="90"/>
      <c r="AC1531" s="90"/>
      <c r="AD1531" s="90"/>
      <c r="AE1531" s="90"/>
    </row>
    <row r="1532" spans="1:31" ht="20.25" x14ac:dyDescent="0.3">
      <c r="A1532" s="99"/>
      <c r="B1532" s="90"/>
      <c r="C1532" s="90"/>
      <c r="D1532" s="90"/>
      <c r="E1532" s="90"/>
      <c r="F1532" s="90"/>
      <c r="G1532" s="90"/>
      <c r="H1532" s="90"/>
      <c r="I1532" s="90"/>
      <c r="J1532" s="90"/>
      <c r="K1532" s="90"/>
      <c r="L1532" s="90"/>
      <c r="M1532" s="90"/>
      <c r="N1532" s="90"/>
      <c r="O1532" s="90"/>
      <c r="P1532" s="90"/>
      <c r="Q1532" s="90"/>
      <c r="R1532" s="90"/>
      <c r="S1532" s="90"/>
      <c r="T1532" s="90"/>
      <c r="U1532" s="90"/>
      <c r="V1532" s="90"/>
      <c r="W1532" s="90"/>
      <c r="X1532" s="90"/>
      <c r="Y1532" s="90"/>
      <c r="Z1532" s="90"/>
      <c r="AA1532" s="90"/>
      <c r="AB1532" s="90"/>
      <c r="AC1532" s="90"/>
      <c r="AD1532" s="90"/>
      <c r="AE1532" s="90"/>
    </row>
    <row r="1533" spans="1:31" ht="20.25" x14ac:dyDescent="0.3">
      <c r="A1533" s="99"/>
      <c r="B1533" s="90"/>
      <c r="C1533" s="90"/>
      <c r="D1533" s="90"/>
      <c r="E1533" s="90"/>
      <c r="F1533" s="90"/>
      <c r="G1533" s="90"/>
      <c r="H1533" s="90"/>
      <c r="I1533" s="90"/>
      <c r="J1533" s="90"/>
      <c r="K1533" s="90"/>
      <c r="L1533" s="90"/>
      <c r="M1533" s="90"/>
      <c r="N1533" s="90"/>
      <c r="O1533" s="90"/>
      <c r="P1533" s="90"/>
      <c r="Q1533" s="90"/>
      <c r="R1533" s="90"/>
      <c r="S1533" s="90"/>
      <c r="T1533" s="90"/>
      <c r="U1533" s="90"/>
      <c r="V1533" s="90"/>
      <c r="W1533" s="90"/>
      <c r="X1533" s="90"/>
      <c r="Y1533" s="90"/>
      <c r="Z1533" s="90"/>
      <c r="AA1533" s="90"/>
      <c r="AB1533" s="90"/>
      <c r="AC1533" s="90"/>
      <c r="AD1533" s="90"/>
      <c r="AE1533" s="90"/>
    </row>
    <row r="1534" spans="1:31" ht="20.25" x14ac:dyDescent="0.3">
      <c r="A1534" s="99"/>
      <c r="B1534" s="90"/>
      <c r="C1534" s="90"/>
      <c r="D1534" s="90"/>
      <c r="E1534" s="90"/>
      <c r="F1534" s="90"/>
      <c r="G1534" s="90"/>
      <c r="H1534" s="90"/>
      <c r="I1534" s="90"/>
      <c r="J1534" s="90"/>
      <c r="K1534" s="90"/>
      <c r="L1534" s="90"/>
      <c r="M1534" s="90"/>
      <c r="N1534" s="90"/>
      <c r="O1534" s="90"/>
      <c r="P1534" s="90"/>
      <c r="Q1534" s="90"/>
      <c r="R1534" s="90"/>
      <c r="S1534" s="90"/>
      <c r="T1534" s="90"/>
      <c r="U1534" s="90"/>
      <c r="V1534" s="90"/>
      <c r="W1534" s="90"/>
      <c r="X1534" s="90"/>
      <c r="Y1534" s="90"/>
      <c r="Z1534" s="90"/>
      <c r="AA1534" s="90"/>
      <c r="AB1534" s="90"/>
      <c r="AC1534" s="90"/>
      <c r="AD1534" s="90"/>
      <c r="AE1534" s="90"/>
    </row>
    <row r="1535" spans="1:31" ht="20.25" x14ac:dyDescent="0.3">
      <c r="A1535" s="99"/>
      <c r="B1535" s="90"/>
      <c r="C1535" s="90"/>
      <c r="D1535" s="90"/>
      <c r="E1535" s="90"/>
      <c r="F1535" s="90"/>
      <c r="G1535" s="90"/>
      <c r="H1535" s="90"/>
      <c r="I1535" s="90"/>
      <c r="J1535" s="90"/>
      <c r="K1535" s="90"/>
      <c r="L1535" s="90"/>
      <c r="M1535" s="90"/>
      <c r="N1535" s="90"/>
      <c r="O1535" s="90"/>
      <c r="P1535" s="90"/>
      <c r="Q1535" s="90"/>
      <c r="R1535" s="90"/>
      <c r="S1535" s="90"/>
      <c r="T1535" s="90"/>
      <c r="U1535" s="90"/>
      <c r="V1535" s="90"/>
      <c r="W1535" s="90"/>
      <c r="X1535" s="90"/>
      <c r="Y1535" s="90"/>
      <c r="Z1535" s="90"/>
      <c r="AA1535" s="90"/>
      <c r="AB1535" s="90"/>
      <c r="AC1535" s="90"/>
      <c r="AD1535" s="90"/>
      <c r="AE1535" s="90"/>
    </row>
    <row r="1536" spans="1:31" ht="20.25" x14ac:dyDescent="0.3">
      <c r="A1536" s="99"/>
      <c r="B1536" s="90"/>
      <c r="C1536" s="90"/>
      <c r="D1536" s="90"/>
      <c r="E1536" s="90"/>
      <c r="F1536" s="90"/>
      <c r="G1536" s="90"/>
      <c r="H1536" s="90"/>
      <c r="I1536" s="90"/>
      <c r="J1536" s="90"/>
      <c r="K1536" s="90"/>
      <c r="L1536" s="90"/>
      <c r="M1536" s="90"/>
      <c r="N1536" s="90"/>
      <c r="O1536" s="90"/>
      <c r="P1536" s="90"/>
      <c r="Q1536" s="90"/>
      <c r="R1536" s="90"/>
      <c r="S1536" s="90"/>
      <c r="T1536" s="90"/>
      <c r="U1536" s="90"/>
      <c r="V1536" s="90"/>
      <c r="W1536" s="90"/>
      <c r="X1536" s="90"/>
      <c r="Y1536" s="90"/>
      <c r="Z1536" s="90"/>
      <c r="AA1536" s="90"/>
      <c r="AB1536" s="90"/>
      <c r="AC1536" s="90"/>
      <c r="AD1536" s="90"/>
      <c r="AE1536" s="90"/>
    </row>
    <row r="1537" spans="1:31" ht="20.25" x14ac:dyDescent="0.3">
      <c r="A1537" s="99"/>
      <c r="B1537" s="90"/>
      <c r="C1537" s="90"/>
      <c r="D1537" s="90"/>
      <c r="E1537" s="90"/>
      <c r="F1537" s="90"/>
      <c r="G1537" s="90"/>
      <c r="H1537" s="90"/>
      <c r="I1537" s="90"/>
      <c r="J1537" s="90"/>
      <c r="K1537" s="90"/>
      <c r="L1537" s="90"/>
      <c r="M1537" s="90"/>
      <c r="N1537" s="90"/>
      <c r="O1537" s="90"/>
      <c r="P1537" s="90"/>
      <c r="Q1537" s="90"/>
      <c r="R1537" s="90"/>
      <c r="S1537" s="90"/>
      <c r="T1537" s="90"/>
      <c r="U1537" s="90"/>
      <c r="V1537" s="90"/>
      <c r="W1537" s="90"/>
      <c r="X1537" s="90"/>
      <c r="Y1537" s="90"/>
      <c r="Z1537" s="90"/>
      <c r="AA1537" s="90"/>
      <c r="AB1537" s="90"/>
      <c r="AC1537" s="90"/>
      <c r="AD1537" s="90"/>
      <c r="AE1537" s="90"/>
    </row>
    <row r="1538" spans="1:31" ht="20.25" x14ac:dyDescent="0.3">
      <c r="A1538" s="99"/>
      <c r="B1538" s="90"/>
      <c r="C1538" s="90"/>
      <c r="D1538" s="90"/>
      <c r="E1538" s="90"/>
      <c r="F1538" s="90"/>
      <c r="G1538" s="90"/>
      <c r="H1538" s="90"/>
      <c r="I1538" s="90"/>
      <c r="J1538" s="90"/>
      <c r="K1538" s="90"/>
      <c r="L1538" s="90"/>
      <c r="M1538" s="90"/>
      <c r="N1538" s="90"/>
      <c r="O1538" s="90"/>
      <c r="P1538" s="90"/>
      <c r="Q1538" s="90"/>
      <c r="R1538" s="90"/>
      <c r="S1538" s="90"/>
      <c r="T1538" s="90"/>
      <c r="U1538" s="90"/>
      <c r="V1538" s="90"/>
      <c r="W1538" s="90"/>
      <c r="X1538" s="90"/>
      <c r="Y1538" s="90"/>
      <c r="Z1538" s="90"/>
      <c r="AA1538" s="90"/>
      <c r="AB1538" s="90"/>
      <c r="AC1538" s="90"/>
      <c r="AD1538" s="90"/>
      <c r="AE1538" s="90"/>
    </row>
    <row r="1539" spans="1:31" ht="20.25" x14ac:dyDescent="0.3">
      <c r="A1539" s="99"/>
      <c r="B1539" s="90"/>
      <c r="C1539" s="90"/>
      <c r="D1539" s="90"/>
      <c r="E1539" s="90"/>
      <c r="F1539" s="90"/>
      <c r="G1539" s="90"/>
      <c r="H1539" s="90"/>
      <c r="I1539" s="90"/>
      <c r="J1539" s="90"/>
      <c r="K1539" s="90"/>
      <c r="L1539" s="90"/>
      <c r="M1539" s="90"/>
      <c r="N1539" s="90"/>
      <c r="O1539" s="90"/>
      <c r="P1539" s="90"/>
      <c r="Q1539" s="90"/>
      <c r="R1539" s="90"/>
      <c r="S1539" s="90"/>
      <c r="T1539" s="90"/>
      <c r="U1539" s="90"/>
      <c r="V1539" s="90"/>
      <c r="W1539" s="90"/>
      <c r="X1539" s="90"/>
      <c r="Y1539" s="90"/>
      <c r="Z1539" s="90"/>
      <c r="AA1539" s="90"/>
      <c r="AB1539" s="90"/>
      <c r="AC1539" s="90"/>
      <c r="AD1539" s="90"/>
      <c r="AE1539" s="90"/>
    </row>
    <row r="1540" spans="1:31" ht="20.25" x14ac:dyDescent="0.3">
      <c r="A1540" s="99"/>
      <c r="B1540" s="90"/>
      <c r="C1540" s="90"/>
      <c r="D1540" s="90"/>
      <c r="E1540" s="90"/>
      <c r="F1540" s="90"/>
      <c r="G1540" s="90"/>
      <c r="H1540" s="90"/>
      <c r="I1540" s="90"/>
      <c r="J1540" s="90"/>
      <c r="K1540" s="90"/>
      <c r="L1540" s="90"/>
      <c r="M1540" s="90"/>
      <c r="N1540" s="90"/>
      <c r="O1540" s="90"/>
      <c r="P1540" s="90"/>
      <c r="Q1540" s="90"/>
      <c r="R1540" s="90"/>
      <c r="S1540" s="90"/>
      <c r="T1540" s="90"/>
      <c r="U1540" s="90"/>
      <c r="V1540" s="90"/>
      <c r="W1540" s="90"/>
      <c r="X1540" s="90"/>
      <c r="Y1540" s="90"/>
      <c r="Z1540" s="90"/>
      <c r="AA1540" s="90"/>
      <c r="AB1540" s="90"/>
      <c r="AC1540" s="90"/>
      <c r="AD1540" s="90"/>
      <c r="AE1540" s="90"/>
    </row>
    <row r="1541" spans="1:31" ht="20.25" x14ac:dyDescent="0.3">
      <c r="A1541" s="99"/>
      <c r="B1541" s="90"/>
      <c r="C1541" s="90"/>
      <c r="D1541" s="90"/>
      <c r="E1541" s="90"/>
      <c r="F1541" s="90"/>
      <c r="G1541" s="90"/>
      <c r="H1541" s="90"/>
      <c r="I1541" s="90"/>
      <c r="J1541" s="90"/>
      <c r="K1541" s="90"/>
      <c r="L1541" s="90"/>
      <c r="M1541" s="90"/>
      <c r="N1541" s="90"/>
      <c r="O1541" s="90"/>
      <c r="P1541" s="90"/>
      <c r="Q1541" s="90"/>
      <c r="R1541" s="90"/>
      <c r="S1541" s="90"/>
      <c r="T1541" s="90"/>
      <c r="U1541" s="90"/>
      <c r="V1541" s="90"/>
      <c r="W1541" s="90"/>
      <c r="X1541" s="90"/>
      <c r="Y1541" s="90"/>
      <c r="Z1541" s="90"/>
      <c r="AA1541" s="90"/>
      <c r="AB1541" s="90"/>
      <c r="AC1541" s="90"/>
      <c r="AD1541" s="90"/>
      <c r="AE1541" s="90"/>
    </row>
    <row r="1542" spans="1:31" ht="20.25" x14ac:dyDescent="0.3">
      <c r="A1542" s="99"/>
      <c r="B1542" s="90"/>
      <c r="C1542" s="90"/>
      <c r="D1542" s="90"/>
      <c r="E1542" s="90"/>
      <c r="F1542" s="90"/>
      <c r="G1542" s="90"/>
      <c r="H1542" s="90"/>
      <c r="I1542" s="90"/>
      <c r="J1542" s="90"/>
      <c r="K1542" s="90"/>
      <c r="L1542" s="90"/>
      <c r="M1542" s="90"/>
      <c r="N1542" s="90"/>
      <c r="O1542" s="90"/>
      <c r="P1542" s="90"/>
      <c r="Q1542" s="90"/>
      <c r="R1542" s="90"/>
      <c r="S1542" s="90"/>
      <c r="T1542" s="90"/>
      <c r="U1542" s="90"/>
      <c r="V1542" s="90"/>
      <c r="W1542" s="90"/>
      <c r="X1542" s="90"/>
      <c r="Y1542" s="90"/>
      <c r="Z1542" s="90"/>
      <c r="AA1542" s="90"/>
      <c r="AB1542" s="90"/>
      <c r="AC1542" s="90"/>
      <c r="AD1542" s="90"/>
      <c r="AE1542" s="90"/>
    </row>
    <row r="1543" spans="1:31" ht="20.25" x14ac:dyDescent="0.3">
      <c r="A1543" s="99"/>
      <c r="B1543" s="90"/>
      <c r="C1543" s="90"/>
      <c r="D1543" s="90"/>
      <c r="E1543" s="90"/>
      <c r="F1543" s="90"/>
      <c r="G1543" s="90"/>
      <c r="H1543" s="90"/>
      <c r="I1543" s="90"/>
      <c r="J1543" s="90"/>
      <c r="K1543" s="90"/>
      <c r="L1543" s="90"/>
      <c r="M1543" s="90"/>
      <c r="N1543" s="90"/>
      <c r="O1543" s="90"/>
      <c r="P1543" s="90"/>
      <c r="Q1543" s="90"/>
      <c r="R1543" s="90"/>
      <c r="S1543" s="90"/>
      <c r="T1543" s="90"/>
      <c r="U1543" s="90"/>
      <c r="V1543" s="90"/>
      <c r="W1543" s="90"/>
      <c r="X1543" s="90"/>
      <c r="Y1543" s="90"/>
      <c r="Z1543" s="90"/>
      <c r="AA1543" s="90"/>
      <c r="AB1543" s="90"/>
      <c r="AC1543" s="90"/>
      <c r="AD1543" s="90"/>
      <c r="AE1543" s="90"/>
    </row>
    <row r="1544" spans="1:31" ht="20.25" x14ac:dyDescent="0.3">
      <c r="A1544" s="99"/>
      <c r="B1544" s="90"/>
      <c r="C1544" s="90"/>
      <c r="D1544" s="90"/>
      <c r="E1544" s="90"/>
      <c r="F1544" s="90"/>
      <c r="G1544" s="90"/>
      <c r="H1544" s="90"/>
      <c r="I1544" s="90"/>
      <c r="J1544" s="90"/>
      <c r="K1544" s="90"/>
      <c r="L1544" s="90"/>
      <c r="M1544" s="90"/>
      <c r="N1544" s="90"/>
      <c r="O1544" s="90"/>
      <c r="P1544" s="90"/>
      <c r="Q1544" s="90"/>
      <c r="R1544" s="90"/>
      <c r="S1544" s="90"/>
      <c r="T1544" s="90"/>
      <c r="U1544" s="90"/>
      <c r="V1544" s="90"/>
      <c r="W1544" s="90"/>
      <c r="X1544" s="90"/>
      <c r="Y1544" s="90"/>
      <c r="Z1544" s="90"/>
      <c r="AA1544" s="90"/>
      <c r="AB1544" s="90"/>
      <c r="AC1544" s="90"/>
      <c r="AD1544" s="90"/>
      <c r="AE1544" s="90"/>
    </row>
    <row r="1545" spans="1:31" ht="20.25" x14ac:dyDescent="0.3">
      <c r="A1545" s="99"/>
      <c r="B1545" s="90"/>
      <c r="C1545" s="90"/>
      <c r="D1545" s="90"/>
      <c r="E1545" s="90"/>
      <c r="F1545" s="90"/>
      <c r="G1545" s="90"/>
      <c r="H1545" s="90"/>
      <c r="I1545" s="90"/>
      <c r="J1545" s="90"/>
      <c r="K1545" s="90"/>
      <c r="L1545" s="90"/>
      <c r="M1545" s="90"/>
      <c r="N1545" s="90"/>
      <c r="O1545" s="90"/>
      <c r="P1545" s="90"/>
      <c r="Q1545" s="90"/>
      <c r="R1545" s="90"/>
      <c r="S1545" s="90"/>
      <c r="T1545" s="90"/>
      <c r="U1545" s="90"/>
      <c r="V1545" s="90"/>
      <c r="W1545" s="90"/>
      <c r="X1545" s="90"/>
      <c r="Y1545" s="90"/>
      <c r="Z1545" s="90"/>
      <c r="AA1545" s="90"/>
      <c r="AB1545" s="90"/>
      <c r="AC1545" s="90"/>
      <c r="AD1545" s="90"/>
      <c r="AE1545" s="90"/>
    </row>
    <row r="1546" spans="1:31" ht="20.25" x14ac:dyDescent="0.3">
      <c r="A1546" s="99"/>
      <c r="B1546" s="90"/>
      <c r="C1546" s="90"/>
      <c r="D1546" s="90"/>
      <c r="E1546" s="90"/>
      <c r="F1546" s="90"/>
      <c r="G1546" s="90"/>
      <c r="H1546" s="90"/>
      <c r="I1546" s="90"/>
      <c r="J1546" s="90"/>
      <c r="K1546" s="90"/>
      <c r="L1546" s="90"/>
      <c r="M1546" s="90"/>
      <c r="N1546" s="90"/>
      <c r="O1546" s="90"/>
      <c r="P1546" s="90"/>
      <c r="Q1546" s="90"/>
      <c r="R1546" s="90"/>
      <c r="S1546" s="90"/>
      <c r="T1546" s="90"/>
      <c r="U1546" s="90"/>
      <c r="V1546" s="90"/>
      <c r="W1546" s="90"/>
      <c r="X1546" s="90"/>
      <c r="Y1546" s="90"/>
      <c r="Z1546" s="90"/>
      <c r="AA1546" s="90"/>
      <c r="AB1546" s="90"/>
      <c r="AC1546" s="90"/>
      <c r="AD1546" s="90"/>
      <c r="AE1546" s="90"/>
    </row>
    <row r="1547" spans="1:31" ht="20.25" x14ac:dyDescent="0.3">
      <c r="A1547" s="99"/>
      <c r="B1547" s="90"/>
      <c r="C1547" s="90"/>
      <c r="D1547" s="90"/>
      <c r="E1547" s="90"/>
      <c r="F1547" s="90"/>
      <c r="G1547" s="90"/>
      <c r="H1547" s="90"/>
      <c r="I1547" s="90"/>
      <c r="J1547" s="90"/>
      <c r="K1547" s="90"/>
      <c r="L1547" s="90"/>
      <c r="M1547" s="90"/>
      <c r="N1547" s="90"/>
      <c r="O1547" s="90"/>
      <c r="P1547" s="90"/>
      <c r="Q1547" s="90"/>
      <c r="R1547" s="90"/>
      <c r="S1547" s="90"/>
      <c r="T1547" s="90"/>
      <c r="U1547" s="90"/>
      <c r="V1547" s="90"/>
      <c r="W1547" s="90"/>
      <c r="X1547" s="90"/>
      <c r="Y1547" s="90"/>
      <c r="Z1547" s="90"/>
      <c r="AA1547" s="90"/>
      <c r="AB1547" s="90"/>
      <c r="AC1547" s="90"/>
      <c r="AD1547" s="90"/>
      <c r="AE1547" s="90"/>
    </row>
    <row r="1548" spans="1:31" ht="20.25" x14ac:dyDescent="0.3">
      <c r="A1548" s="99"/>
      <c r="B1548" s="90"/>
      <c r="C1548" s="90"/>
      <c r="D1548" s="90"/>
      <c r="E1548" s="90"/>
      <c r="F1548" s="90"/>
      <c r="G1548" s="90"/>
      <c r="H1548" s="90"/>
      <c r="I1548" s="90"/>
      <c r="J1548" s="90"/>
      <c r="K1548" s="90"/>
      <c r="L1548" s="90"/>
      <c r="M1548" s="90"/>
      <c r="N1548" s="90"/>
      <c r="O1548" s="90"/>
      <c r="P1548" s="90"/>
      <c r="Q1548" s="90"/>
      <c r="R1548" s="90"/>
      <c r="S1548" s="90"/>
      <c r="T1548" s="90"/>
      <c r="U1548" s="90"/>
      <c r="V1548" s="90"/>
      <c r="W1548" s="90"/>
      <c r="X1548" s="90"/>
      <c r="Y1548" s="90"/>
      <c r="Z1548" s="90"/>
      <c r="AA1548" s="90"/>
      <c r="AB1548" s="90"/>
      <c r="AC1548" s="90"/>
      <c r="AD1548" s="90"/>
      <c r="AE1548" s="90"/>
    </row>
    <row r="1549" spans="1:31" ht="20.25" x14ac:dyDescent="0.3">
      <c r="A1549" s="99"/>
      <c r="B1549" s="90"/>
      <c r="C1549" s="90"/>
      <c r="D1549" s="90"/>
      <c r="E1549" s="90"/>
      <c r="F1549" s="90"/>
      <c r="G1549" s="90"/>
      <c r="H1549" s="90"/>
      <c r="I1549" s="90"/>
      <c r="J1549" s="90"/>
      <c r="K1549" s="90"/>
      <c r="L1549" s="90"/>
      <c r="M1549" s="90"/>
      <c r="N1549" s="90"/>
      <c r="O1549" s="90"/>
      <c r="P1549" s="90"/>
      <c r="Q1549" s="90"/>
      <c r="R1549" s="90"/>
      <c r="S1549" s="90"/>
      <c r="T1549" s="90"/>
      <c r="U1549" s="90"/>
      <c r="V1549" s="90"/>
      <c r="W1549" s="90"/>
      <c r="X1549" s="90"/>
      <c r="Y1549" s="90"/>
      <c r="Z1549" s="90"/>
      <c r="AA1549" s="90"/>
      <c r="AB1549" s="90"/>
      <c r="AC1549" s="90"/>
      <c r="AD1549" s="90"/>
      <c r="AE1549" s="90"/>
    </row>
    <row r="1550" spans="1:31" ht="20.25" x14ac:dyDescent="0.3">
      <c r="A1550" s="99"/>
      <c r="B1550" s="90"/>
      <c r="C1550" s="90"/>
      <c r="D1550" s="90"/>
      <c r="E1550" s="90"/>
      <c r="F1550" s="90"/>
      <c r="G1550" s="90"/>
      <c r="H1550" s="90"/>
      <c r="I1550" s="90"/>
      <c r="J1550" s="90"/>
      <c r="K1550" s="90"/>
      <c r="L1550" s="90"/>
      <c r="M1550" s="90"/>
      <c r="N1550" s="90"/>
      <c r="O1550" s="90"/>
      <c r="P1550" s="90"/>
      <c r="Q1550" s="90"/>
      <c r="R1550" s="90"/>
      <c r="S1550" s="90"/>
      <c r="T1550" s="90"/>
      <c r="U1550" s="90"/>
      <c r="V1550" s="90"/>
      <c r="W1550" s="90"/>
      <c r="X1550" s="90"/>
      <c r="Y1550" s="90"/>
      <c r="Z1550" s="90"/>
      <c r="AA1550" s="90"/>
      <c r="AB1550" s="90"/>
      <c r="AC1550" s="90"/>
      <c r="AD1550" s="90"/>
      <c r="AE1550" s="90"/>
    </row>
    <row r="1551" spans="1:31" ht="20.25" x14ac:dyDescent="0.3">
      <c r="A1551" s="99"/>
      <c r="B1551" s="90"/>
      <c r="C1551" s="90"/>
      <c r="D1551" s="90"/>
      <c r="E1551" s="90"/>
      <c r="F1551" s="90"/>
      <c r="G1551" s="90"/>
      <c r="H1551" s="90"/>
      <c r="I1551" s="90"/>
      <c r="J1551" s="90"/>
      <c r="K1551" s="90"/>
      <c r="L1551" s="90"/>
      <c r="M1551" s="90"/>
      <c r="N1551" s="90"/>
      <c r="O1551" s="90"/>
      <c r="P1551" s="90"/>
      <c r="Q1551" s="90"/>
      <c r="R1551" s="90"/>
      <c r="S1551" s="90"/>
      <c r="T1551" s="90"/>
      <c r="U1551" s="90"/>
      <c r="V1551" s="90"/>
      <c r="W1551" s="90"/>
      <c r="X1551" s="90"/>
      <c r="Y1551" s="90"/>
      <c r="Z1551" s="90"/>
      <c r="AA1551" s="90"/>
      <c r="AB1551" s="90"/>
      <c r="AC1551" s="90"/>
      <c r="AD1551" s="90"/>
      <c r="AE1551" s="90"/>
    </row>
    <row r="1552" spans="1:31" ht="20.25" x14ac:dyDescent="0.3">
      <c r="A1552" s="99"/>
      <c r="B1552" s="90"/>
      <c r="C1552" s="90"/>
      <c r="D1552" s="90"/>
      <c r="E1552" s="90"/>
      <c r="F1552" s="90"/>
      <c r="G1552" s="90"/>
      <c r="H1552" s="90"/>
      <c r="I1552" s="90"/>
      <c r="J1552" s="90"/>
      <c r="K1552" s="90"/>
      <c r="L1552" s="90"/>
      <c r="M1552" s="90"/>
      <c r="N1552" s="90"/>
      <c r="O1552" s="90"/>
      <c r="P1552" s="90"/>
      <c r="Q1552" s="90"/>
      <c r="R1552" s="90"/>
      <c r="S1552" s="90"/>
      <c r="T1552" s="90"/>
      <c r="U1552" s="90"/>
      <c r="V1552" s="90"/>
      <c r="W1552" s="90"/>
      <c r="X1552" s="90"/>
      <c r="Y1552" s="90"/>
      <c r="Z1552" s="90"/>
      <c r="AA1552" s="90"/>
      <c r="AB1552" s="90"/>
      <c r="AC1552" s="90"/>
      <c r="AD1552" s="90"/>
      <c r="AE1552" s="90"/>
    </row>
    <row r="1553" spans="1:31" ht="20.25" x14ac:dyDescent="0.3">
      <c r="A1553" s="99"/>
      <c r="B1553" s="90"/>
      <c r="C1553" s="90"/>
      <c r="D1553" s="90"/>
      <c r="E1553" s="90"/>
      <c r="F1553" s="90"/>
      <c r="G1553" s="90"/>
      <c r="H1553" s="90"/>
      <c r="I1553" s="90"/>
      <c r="J1553" s="90"/>
      <c r="K1553" s="90"/>
      <c r="L1553" s="90"/>
      <c r="M1553" s="90"/>
      <c r="N1553" s="90"/>
      <c r="O1553" s="90"/>
      <c r="P1553" s="90"/>
      <c r="Q1553" s="90"/>
      <c r="R1553" s="90"/>
      <c r="S1553" s="90"/>
      <c r="T1553" s="90"/>
      <c r="U1553" s="90"/>
      <c r="V1553" s="90"/>
      <c r="W1553" s="90"/>
      <c r="X1553" s="90"/>
      <c r="Y1553" s="90"/>
      <c r="Z1553" s="90"/>
      <c r="AA1553" s="90"/>
      <c r="AB1553" s="90"/>
      <c r="AC1553" s="90"/>
      <c r="AD1553" s="90"/>
      <c r="AE1553" s="90"/>
    </row>
    <row r="1554" spans="1:31" ht="20.25" x14ac:dyDescent="0.3">
      <c r="A1554" s="99"/>
      <c r="B1554" s="90"/>
      <c r="C1554" s="90"/>
      <c r="D1554" s="90"/>
      <c r="E1554" s="90"/>
      <c r="F1554" s="90"/>
      <c r="G1554" s="90"/>
      <c r="H1554" s="90"/>
      <c r="I1554" s="90"/>
      <c r="J1554" s="90"/>
      <c r="K1554" s="90"/>
      <c r="L1554" s="90"/>
      <c r="M1554" s="90"/>
      <c r="N1554" s="90"/>
      <c r="O1554" s="90"/>
      <c r="P1554" s="90"/>
      <c r="Q1554" s="90"/>
      <c r="R1554" s="90"/>
      <c r="S1554" s="90"/>
      <c r="T1554" s="90"/>
      <c r="U1554" s="90"/>
      <c r="V1554" s="90"/>
      <c r="W1554" s="90"/>
      <c r="X1554" s="90"/>
      <c r="Y1554" s="90"/>
      <c r="Z1554" s="90"/>
      <c r="AA1554" s="90"/>
      <c r="AB1554" s="90"/>
      <c r="AC1554" s="90"/>
      <c r="AD1554" s="90"/>
      <c r="AE1554" s="90"/>
    </row>
    <row r="1555" spans="1:31" ht="20.25" x14ac:dyDescent="0.3">
      <c r="A1555" s="99"/>
      <c r="B1555" s="90"/>
      <c r="C1555" s="90"/>
      <c r="D1555" s="90"/>
      <c r="E1555" s="90"/>
      <c r="F1555" s="90"/>
      <c r="G1555" s="90"/>
      <c r="H1555" s="90"/>
      <c r="I1555" s="90"/>
      <c r="J1555" s="90"/>
      <c r="K1555" s="90"/>
      <c r="L1555" s="90"/>
      <c r="M1555" s="90"/>
      <c r="N1555" s="90"/>
      <c r="O1555" s="90"/>
      <c r="P1555" s="90"/>
      <c r="Q1555" s="90"/>
      <c r="R1555" s="90"/>
      <c r="S1555" s="90"/>
      <c r="T1555" s="90"/>
      <c r="U1555" s="90"/>
      <c r="V1555" s="90"/>
      <c r="W1555" s="90"/>
      <c r="X1555" s="90"/>
      <c r="Y1555" s="90"/>
      <c r="Z1555" s="90"/>
      <c r="AA1555" s="90"/>
      <c r="AB1555" s="90"/>
      <c r="AC1555" s="90"/>
      <c r="AD1555" s="90"/>
      <c r="AE1555" s="90"/>
    </row>
    <row r="1556" spans="1:31" ht="20.25" x14ac:dyDescent="0.3">
      <c r="A1556" s="99"/>
      <c r="B1556" s="90"/>
      <c r="C1556" s="90"/>
      <c r="D1556" s="90"/>
      <c r="E1556" s="90"/>
      <c r="F1556" s="90"/>
      <c r="G1556" s="90"/>
      <c r="H1556" s="90"/>
      <c r="I1556" s="90"/>
      <c r="J1556" s="90"/>
      <c r="K1556" s="90"/>
      <c r="L1556" s="90"/>
      <c r="M1556" s="90"/>
      <c r="N1556" s="90"/>
      <c r="O1556" s="90"/>
      <c r="P1556" s="90"/>
      <c r="Q1556" s="90"/>
      <c r="R1556" s="90"/>
      <c r="S1556" s="90"/>
      <c r="T1556" s="90"/>
      <c r="U1556" s="90"/>
      <c r="V1556" s="90"/>
      <c r="W1556" s="90"/>
      <c r="X1556" s="90"/>
      <c r="Y1556" s="90"/>
      <c r="Z1556" s="90"/>
      <c r="AA1556" s="90"/>
      <c r="AB1556" s="90"/>
      <c r="AC1556" s="90"/>
      <c r="AD1556" s="90"/>
      <c r="AE1556" s="90"/>
    </row>
    <row r="1557" spans="1:31" ht="20.25" x14ac:dyDescent="0.3">
      <c r="A1557" s="99"/>
      <c r="B1557" s="90"/>
      <c r="C1557" s="90"/>
      <c r="D1557" s="90"/>
      <c r="E1557" s="90"/>
      <c r="F1557" s="90"/>
      <c r="G1557" s="90"/>
      <c r="H1557" s="90"/>
      <c r="I1557" s="90"/>
      <c r="J1557" s="90"/>
      <c r="K1557" s="90"/>
      <c r="L1557" s="90"/>
      <c r="M1557" s="90"/>
      <c r="N1557" s="90"/>
      <c r="O1557" s="90"/>
      <c r="P1557" s="90"/>
      <c r="Q1557" s="90"/>
      <c r="R1557" s="90"/>
      <c r="S1557" s="90"/>
      <c r="T1557" s="90"/>
      <c r="U1557" s="90"/>
      <c r="V1557" s="90"/>
      <c r="W1557" s="90"/>
      <c r="X1557" s="90"/>
      <c r="Y1557" s="90"/>
      <c r="Z1557" s="90"/>
      <c r="AA1557" s="90"/>
      <c r="AB1557" s="90"/>
      <c r="AC1557" s="90"/>
      <c r="AD1557" s="90"/>
      <c r="AE1557" s="90"/>
    </row>
    <row r="1558" spans="1:31" ht="20.25" x14ac:dyDescent="0.3">
      <c r="A1558" s="99"/>
      <c r="B1558" s="90"/>
      <c r="C1558" s="90"/>
      <c r="D1558" s="90"/>
      <c r="E1558" s="90"/>
      <c r="F1558" s="90"/>
      <c r="G1558" s="90"/>
      <c r="H1558" s="90"/>
      <c r="I1558" s="90"/>
      <c r="J1558" s="90"/>
      <c r="K1558" s="90"/>
      <c r="L1558" s="90"/>
      <c r="M1558" s="90"/>
      <c r="N1558" s="90"/>
      <c r="O1558" s="90"/>
      <c r="P1558" s="90"/>
      <c r="Q1558" s="90"/>
      <c r="R1558" s="90"/>
      <c r="S1558" s="90"/>
      <c r="T1558" s="90"/>
      <c r="U1558" s="90"/>
      <c r="V1558" s="90"/>
      <c r="W1558" s="90"/>
      <c r="X1558" s="90"/>
      <c r="Y1558" s="90"/>
      <c r="Z1558" s="90"/>
      <c r="AA1558" s="90"/>
      <c r="AB1558" s="90"/>
      <c r="AC1558" s="90"/>
      <c r="AD1558" s="90"/>
      <c r="AE1558" s="90"/>
    </row>
    <row r="1559" spans="1:31" ht="20.25" x14ac:dyDescent="0.3">
      <c r="A1559" s="99"/>
      <c r="B1559" s="90"/>
      <c r="C1559" s="90"/>
      <c r="D1559" s="90"/>
      <c r="E1559" s="90"/>
      <c r="F1559" s="90"/>
      <c r="G1559" s="90"/>
      <c r="H1559" s="90"/>
      <c r="I1559" s="90"/>
      <c r="J1559" s="90"/>
      <c r="K1559" s="90"/>
      <c r="L1559" s="90"/>
      <c r="M1559" s="90"/>
      <c r="N1559" s="90"/>
      <c r="O1559" s="90"/>
      <c r="P1559" s="90"/>
      <c r="Q1559" s="90"/>
      <c r="R1559" s="90"/>
      <c r="S1559" s="90"/>
      <c r="T1559" s="90"/>
      <c r="U1559" s="90"/>
      <c r="V1559" s="90"/>
      <c r="W1559" s="90"/>
      <c r="X1559" s="90"/>
      <c r="Y1559" s="90"/>
      <c r="Z1559" s="90"/>
      <c r="AA1559" s="90"/>
      <c r="AB1559" s="90"/>
      <c r="AC1559" s="90"/>
      <c r="AD1559" s="90"/>
      <c r="AE1559" s="90"/>
    </row>
    <row r="1560" spans="1:31" ht="20.25" x14ac:dyDescent="0.3">
      <c r="A1560" s="99"/>
      <c r="B1560" s="90"/>
      <c r="C1560" s="90"/>
      <c r="D1560" s="90"/>
      <c r="E1560" s="90"/>
      <c r="F1560" s="90"/>
      <c r="G1560" s="90"/>
      <c r="H1560" s="90"/>
      <c r="I1560" s="90"/>
      <c r="J1560" s="90"/>
      <c r="K1560" s="90"/>
      <c r="L1560" s="90"/>
      <c r="M1560" s="90"/>
      <c r="N1560" s="90"/>
      <c r="O1560" s="90"/>
      <c r="P1560" s="90"/>
      <c r="Q1560" s="90"/>
      <c r="R1560" s="90"/>
      <c r="S1560" s="90"/>
      <c r="T1560" s="90"/>
      <c r="U1560" s="90"/>
      <c r="V1560" s="90"/>
      <c r="W1560" s="90"/>
      <c r="X1560" s="90"/>
      <c r="Y1560" s="90"/>
      <c r="Z1560" s="90"/>
      <c r="AA1560" s="90"/>
      <c r="AB1560" s="90"/>
      <c r="AC1560" s="90"/>
      <c r="AD1560" s="90"/>
      <c r="AE1560" s="90"/>
    </row>
    <row r="1561" spans="1:31" ht="20.25" x14ac:dyDescent="0.3">
      <c r="A1561" s="99"/>
      <c r="B1561" s="90"/>
      <c r="C1561" s="90"/>
      <c r="D1561" s="90"/>
      <c r="E1561" s="90"/>
      <c r="F1561" s="90"/>
      <c r="G1561" s="90"/>
      <c r="H1561" s="90"/>
      <c r="I1561" s="90"/>
      <c r="J1561" s="90"/>
      <c r="K1561" s="90"/>
      <c r="L1561" s="90"/>
      <c r="M1561" s="90"/>
      <c r="N1561" s="90"/>
      <c r="O1561" s="90"/>
      <c r="P1561" s="90"/>
      <c r="Q1561" s="90"/>
      <c r="R1561" s="90"/>
      <c r="S1561" s="90"/>
      <c r="T1561" s="90"/>
      <c r="U1561" s="90"/>
      <c r="V1561" s="90"/>
      <c r="W1561" s="90"/>
      <c r="X1561" s="90"/>
      <c r="Y1561" s="90"/>
      <c r="Z1561" s="90"/>
      <c r="AA1561" s="90"/>
      <c r="AB1561" s="90"/>
      <c r="AC1561" s="90"/>
      <c r="AD1561" s="90"/>
      <c r="AE1561" s="90"/>
    </row>
    <row r="1562" spans="1:31" ht="20.25" x14ac:dyDescent="0.3">
      <c r="A1562" s="99"/>
      <c r="B1562" s="90"/>
      <c r="C1562" s="90"/>
      <c r="D1562" s="90"/>
      <c r="E1562" s="90"/>
      <c r="F1562" s="90"/>
      <c r="G1562" s="90"/>
      <c r="H1562" s="90"/>
      <c r="I1562" s="90"/>
      <c r="J1562" s="90"/>
      <c r="K1562" s="90"/>
      <c r="L1562" s="90"/>
      <c r="M1562" s="90"/>
      <c r="N1562" s="90"/>
      <c r="O1562" s="90"/>
      <c r="P1562" s="90"/>
      <c r="Q1562" s="90"/>
      <c r="R1562" s="90"/>
      <c r="S1562" s="90"/>
      <c r="T1562" s="90"/>
      <c r="U1562" s="90"/>
      <c r="V1562" s="90"/>
      <c r="W1562" s="90"/>
      <c r="X1562" s="90"/>
      <c r="Y1562" s="90"/>
      <c r="Z1562" s="90"/>
      <c r="AA1562" s="90"/>
      <c r="AB1562" s="90"/>
      <c r="AC1562" s="90"/>
      <c r="AD1562" s="90"/>
      <c r="AE1562" s="90"/>
    </row>
    <row r="1563" spans="1:31" ht="20.25" x14ac:dyDescent="0.3">
      <c r="A1563" s="99"/>
      <c r="B1563" s="90"/>
      <c r="C1563" s="90"/>
      <c r="D1563" s="90"/>
      <c r="E1563" s="90"/>
      <c r="F1563" s="90"/>
      <c r="G1563" s="90"/>
      <c r="H1563" s="90"/>
      <c r="I1563" s="90"/>
      <c r="J1563" s="90"/>
      <c r="K1563" s="90"/>
      <c r="L1563" s="90"/>
      <c r="M1563" s="90"/>
      <c r="N1563" s="90"/>
      <c r="O1563" s="90"/>
      <c r="P1563" s="90"/>
      <c r="Q1563" s="90"/>
      <c r="R1563" s="90"/>
      <c r="S1563" s="90"/>
      <c r="T1563" s="90"/>
      <c r="U1563" s="90"/>
      <c r="V1563" s="90"/>
      <c r="W1563" s="90"/>
      <c r="X1563" s="90"/>
      <c r="Y1563" s="90"/>
      <c r="Z1563" s="90"/>
      <c r="AA1563" s="90"/>
      <c r="AB1563" s="90"/>
      <c r="AC1563" s="90"/>
      <c r="AD1563" s="90"/>
      <c r="AE1563" s="90"/>
    </row>
    <row r="1564" spans="1:31" ht="20.25" x14ac:dyDescent="0.3">
      <c r="A1564" s="99"/>
      <c r="B1564" s="90"/>
      <c r="C1564" s="90"/>
      <c r="D1564" s="90"/>
      <c r="E1564" s="90"/>
      <c r="F1564" s="90"/>
      <c r="G1564" s="90"/>
      <c r="H1564" s="90"/>
      <c r="I1564" s="90"/>
      <c r="J1564" s="90"/>
      <c r="K1564" s="90"/>
      <c r="L1564" s="90"/>
      <c r="M1564" s="90"/>
      <c r="N1564" s="90"/>
      <c r="O1564" s="90"/>
      <c r="P1564" s="90"/>
      <c r="Q1564" s="90"/>
      <c r="R1564" s="90"/>
      <c r="S1564" s="90"/>
      <c r="T1564" s="90"/>
      <c r="U1564" s="90"/>
      <c r="V1564" s="90"/>
      <c r="W1564" s="90"/>
      <c r="X1564" s="90"/>
      <c r="Y1564" s="90"/>
      <c r="Z1564" s="90"/>
      <c r="AA1564" s="90"/>
      <c r="AB1564" s="90"/>
      <c r="AC1564" s="90"/>
      <c r="AD1564" s="90"/>
      <c r="AE1564" s="90"/>
    </row>
    <row r="1565" spans="1:31" ht="20.25" x14ac:dyDescent="0.3">
      <c r="A1565" s="99"/>
      <c r="B1565" s="90"/>
      <c r="C1565" s="90"/>
      <c r="D1565" s="90"/>
      <c r="E1565" s="90"/>
      <c r="F1565" s="90"/>
      <c r="G1565" s="90"/>
      <c r="H1565" s="90"/>
      <c r="I1565" s="90"/>
      <c r="J1565" s="90"/>
      <c r="K1565" s="90"/>
      <c r="L1565" s="90"/>
      <c r="M1565" s="90"/>
      <c r="N1565" s="90"/>
      <c r="O1565" s="90"/>
      <c r="P1565" s="90"/>
      <c r="Q1565" s="90"/>
      <c r="R1565" s="90"/>
      <c r="S1565" s="90"/>
      <c r="T1565" s="90"/>
      <c r="U1565" s="90"/>
      <c r="V1565" s="90"/>
      <c r="W1565" s="90"/>
      <c r="X1565" s="90"/>
      <c r="Y1565" s="90"/>
      <c r="Z1565" s="90"/>
      <c r="AA1565" s="90"/>
      <c r="AB1565" s="90"/>
      <c r="AC1565" s="90"/>
      <c r="AD1565" s="90"/>
      <c r="AE1565" s="90"/>
    </row>
    <row r="1566" spans="1:31" ht="20.25" x14ac:dyDescent="0.3">
      <c r="A1566" s="99"/>
      <c r="B1566" s="90"/>
      <c r="C1566" s="90"/>
      <c r="D1566" s="90"/>
      <c r="E1566" s="90"/>
      <c r="F1566" s="90"/>
      <c r="G1566" s="90"/>
      <c r="H1566" s="90"/>
      <c r="I1566" s="90"/>
      <c r="J1566" s="90"/>
      <c r="K1566" s="90"/>
      <c r="L1566" s="90"/>
      <c r="M1566" s="90"/>
      <c r="N1566" s="90"/>
      <c r="O1566" s="90"/>
      <c r="P1566" s="90"/>
      <c r="Q1566" s="90"/>
      <c r="R1566" s="90"/>
      <c r="S1566" s="90"/>
      <c r="T1566" s="90"/>
      <c r="U1566" s="90"/>
      <c r="V1566" s="90"/>
      <c r="W1566" s="90"/>
      <c r="X1566" s="90"/>
      <c r="Y1566" s="90"/>
      <c r="Z1566" s="90"/>
      <c r="AA1566" s="90"/>
      <c r="AB1566" s="90"/>
      <c r="AC1566" s="90"/>
      <c r="AD1566" s="90"/>
      <c r="AE1566" s="90"/>
    </row>
    <row r="1567" spans="1:31" ht="20.25" x14ac:dyDescent="0.3">
      <c r="A1567" s="99"/>
      <c r="B1567" s="90"/>
      <c r="C1567" s="90"/>
      <c r="D1567" s="90"/>
      <c r="E1567" s="90"/>
      <c r="F1567" s="90"/>
      <c r="G1567" s="90"/>
      <c r="H1567" s="90"/>
      <c r="I1567" s="90"/>
      <c r="J1567" s="90"/>
      <c r="K1567" s="90"/>
      <c r="L1567" s="90"/>
      <c r="M1567" s="90"/>
      <c r="N1567" s="90"/>
      <c r="O1567" s="90"/>
      <c r="P1567" s="90"/>
      <c r="Q1567" s="90"/>
      <c r="R1567" s="90"/>
      <c r="S1567" s="90"/>
      <c r="T1567" s="90"/>
      <c r="U1567" s="90"/>
      <c r="V1567" s="90"/>
      <c r="W1567" s="90"/>
      <c r="X1567" s="90"/>
      <c r="Y1567" s="90"/>
      <c r="Z1567" s="90"/>
      <c r="AA1567" s="90"/>
      <c r="AB1567" s="90"/>
      <c r="AC1567" s="90"/>
      <c r="AD1567" s="90"/>
      <c r="AE1567" s="90"/>
    </row>
    <row r="1568" spans="1:31" ht="20.25" x14ac:dyDescent="0.3">
      <c r="A1568" s="99"/>
      <c r="B1568" s="90"/>
      <c r="C1568" s="90"/>
      <c r="D1568" s="90"/>
      <c r="E1568" s="90"/>
      <c r="F1568" s="90"/>
      <c r="G1568" s="90"/>
      <c r="H1568" s="90"/>
      <c r="I1568" s="90"/>
      <c r="J1568" s="90"/>
      <c r="K1568" s="90"/>
      <c r="L1568" s="90"/>
      <c r="M1568" s="90"/>
      <c r="N1568" s="90"/>
      <c r="O1568" s="90"/>
      <c r="P1568" s="90"/>
      <c r="Q1568" s="90"/>
      <c r="R1568" s="90"/>
      <c r="S1568" s="90"/>
      <c r="T1568" s="90"/>
      <c r="U1568" s="90"/>
      <c r="V1568" s="90"/>
      <c r="W1568" s="90"/>
      <c r="X1568" s="90"/>
      <c r="Y1568" s="90"/>
      <c r="Z1568" s="90"/>
      <c r="AA1568" s="90"/>
      <c r="AB1568" s="90"/>
      <c r="AC1568" s="90"/>
      <c r="AD1568" s="90"/>
      <c r="AE1568" s="90"/>
    </row>
    <row r="1569" spans="1:31" ht="20.25" x14ac:dyDescent="0.3">
      <c r="A1569" s="99"/>
      <c r="B1569" s="90"/>
      <c r="C1569" s="90"/>
      <c r="D1569" s="90"/>
      <c r="E1569" s="90"/>
      <c r="F1569" s="90"/>
      <c r="G1569" s="90"/>
      <c r="H1569" s="90"/>
      <c r="I1569" s="90"/>
      <c r="J1569" s="90"/>
      <c r="K1569" s="90"/>
      <c r="L1569" s="90"/>
      <c r="M1569" s="90"/>
      <c r="N1569" s="90"/>
      <c r="O1569" s="90"/>
      <c r="P1569" s="90"/>
      <c r="Q1569" s="90"/>
      <c r="R1569" s="90"/>
      <c r="S1569" s="90"/>
      <c r="T1569" s="90"/>
      <c r="U1569" s="90"/>
      <c r="V1569" s="90"/>
      <c r="W1569" s="90"/>
      <c r="X1569" s="90"/>
      <c r="Y1569" s="90"/>
      <c r="Z1569" s="90"/>
      <c r="AA1569" s="90"/>
      <c r="AB1569" s="90"/>
      <c r="AC1569" s="90"/>
      <c r="AD1569" s="90"/>
      <c r="AE1569" s="90"/>
    </row>
    <row r="1570" spans="1:31" ht="20.25" x14ac:dyDescent="0.3">
      <c r="A1570" s="99"/>
      <c r="B1570" s="90"/>
      <c r="C1570" s="90"/>
      <c r="D1570" s="90"/>
      <c r="E1570" s="90"/>
      <c r="F1570" s="90"/>
      <c r="G1570" s="90"/>
      <c r="H1570" s="90"/>
      <c r="I1570" s="90"/>
      <c r="J1570" s="90"/>
      <c r="K1570" s="90"/>
      <c r="L1570" s="90"/>
      <c r="M1570" s="90"/>
      <c r="N1570" s="90"/>
      <c r="O1570" s="90"/>
      <c r="P1570" s="90"/>
      <c r="Q1570" s="90"/>
      <c r="R1570" s="90"/>
      <c r="S1570" s="90"/>
      <c r="T1570" s="90"/>
      <c r="U1570" s="90"/>
      <c r="V1570" s="90"/>
      <c r="W1570" s="90"/>
      <c r="X1570" s="90"/>
      <c r="Y1570" s="90"/>
      <c r="Z1570" s="90"/>
      <c r="AA1570" s="90"/>
      <c r="AB1570" s="90"/>
      <c r="AC1570" s="90"/>
      <c r="AD1570" s="90"/>
      <c r="AE1570" s="90"/>
    </row>
    <row r="1571" spans="1:31" ht="20.25" x14ac:dyDescent="0.3">
      <c r="A1571" s="99"/>
      <c r="B1571" s="90"/>
      <c r="C1571" s="90"/>
      <c r="D1571" s="90"/>
      <c r="E1571" s="90"/>
      <c r="F1571" s="90"/>
      <c r="G1571" s="90"/>
      <c r="H1571" s="90"/>
      <c r="I1571" s="90"/>
      <c r="J1571" s="90"/>
      <c r="K1571" s="90"/>
      <c r="L1571" s="90"/>
      <c r="M1571" s="90"/>
      <c r="N1571" s="90"/>
      <c r="O1571" s="90"/>
      <c r="P1571" s="90"/>
      <c r="Q1571" s="90"/>
      <c r="R1571" s="90"/>
      <c r="S1571" s="90"/>
      <c r="T1571" s="90"/>
      <c r="U1571" s="90"/>
      <c r="V1571" s="90"/>
      <c r="W1571" s="90"/>
      <c r="X1571" s="90"/>
      <c r="Y1571" s="90"/>
      <c r="Z1571" s="90"/>
      <c r="AA1571" s="90"/>
      <c r="AB1571" s="90"/>
      <c r="AC1571" s="90"/>
      <c r="AD1571" s="90"/>
      <c r="AE1571" s="90"/>
    </row>
    <row r="1572" spans="1:31" ht="20.25" x14ac:dyDescent="0.3">
      <c r="A1572" s="99"/>
      <c r="B1572" s="90"/>
      <c r="C1572" s="90"/>
      <c r="D1572" s="90"/>
      <c r="E1572" s="90"/>
      <c r="F1572" s="90"/>
      <c r="G1572" s="90"/>
      <c r="H1572" s="90"/>
      <c r="I1572" s="90"/>
      <c r="J1572" s="90"/>
      <c r="K1572" s="90"/>
      <c r="L1572" s="90"/>
      <c r="M1572" s="90"/>
      <c r="N1572" s="90"/>
      <c r="O1572" s="90"/>
      <c r="P1572" s="90"/>
      <c r="Q1572" s="90"/>
      <c r="R1572" s="90"/>
      <c r="S1572" s="90"/>
      <c r="T1572" s="90"/>
      <c r="U1572" s="90"/>
      <c r="V1572" s="90"/>
      <c r="W1572" s="90"/>
      <c r="X1572" s="90"/>
      <c r="Y1572" s="90"/>
      <c r="Z1572" s="90"/>
      <c r="AA1572" s="90"/>
      <c r="AB1572" s="90"/>
      <c r="AC1572" s="90"/>
      <c r="AD1572" s="90"/>
      <c r="AE1572" s="90"/>
    </row>
    <row r="1573" spans="1:31" ht="20.25" x14ac:dyDescent="0.3">
      <c r="A1573" s="99"/>
      <c r="B1573" s="90"/>
      <c r="C1573" s="90"/>
      <c r="D1573" s="90"/>
      <c r="E1573" s="90"/>
      <c r="F1573" s="90"/>
      <c r="G1573" s="90"/>
      <c r="H1573" s="90"/>
      <c r="I1573" s="90"/>
      <c r="J1573" s="90"/>
      <c r="K1573" s="90"/>
      <c r="L1573" s="90"/>
      <c r="M1573" s="90"/>
      <c r="N1573" s="90"/>
      <c r="O1573" s="90"/>
      <c r="P1573" s="90"/>
      <c r="Q1573" s="90"/>
      <c r="R1573" s="90"/>
      <c r="S1573" s="90"/>
      <c r="T1573" s="90"/>
      <c r="U1573" s="90"/>
      <c r="V1573" s="90"/>
      <c r="W1573" s="90"/>
      <c r="X1573" s="90"/>
      <c r="Y1573" s="90"/>
      <c r="Z1573" s="90"/>
      <c r="AA1573" s="90"/>
      <c r="AB1573" s="90"/>
      <c r="AC1573" s="90"/>
      <c r="AD1573" s="90"/>
      <c r="AE1573" s="90"/>
    </row>
    <row r="1574" spans="1:31" ht="20.25" x14ac:dyDescent="0.3">
      <c r="A1574" s="99"/>
      <c r="B1574" s="90"/>
      <c r="C1574" s="90"/>
      <c r="D1574" s="90"/>
      <c r="E1574" s="90"/>
      <c r="F1574" s="90"/>
      <c r="G1574" s="90"/>
      <c r="H1574" s="90"/>
      <c r="I1574" s="90"/>
      <c r="J1574" s="90"/>
      <c r="K1574" s="90"/>
      <c r="L1574" s="90"/>
      <c r="M1574" s="90"/>
      <c r="N1574" s="90"/>
      <c r="O1574" s="90"/>
      <c r="P1574" s="90"/>
      <c r="Q1574" s="90"/>
      <c r="R1574" s="90"/>
      <c r="S1574" s="90"/>
      <c r="T1574" s="90"/>
      <c r="U1574" s="90"/>
      <c r="V1574" s="90"/>
      <c r="W1574" s="90"/>
      <c r="X1574" s="90"/>
      <c r="Y1574" s="90"/>
      <c r="Z1574" s="90"/>
      <c r="AA1574" s="90"/>
      <c r="AB1574" s="90"/>
      <c r="AC1574" s="90"/>
      <c r="AD1574" s="90"/>
      <c r="AE1574" s="90"/>
    </row>
    <row r="1575" spans="1:31" ht="20.25" x14ac:dyDescent="0.3">
      <c r="A1575" s="99"/>
      <c r="B1575" s="90"/>
      <c r="C1575" s="90"/>
      <c r="D1575" s="90"/>
      <c r="E1575" s="90"/>
      <c r="F1575" s="90"/>
      <c r="G1575" s="90"/>
      <c r="H1575" s="90"/>
      <c r="I1575" s="90"/>
      <c r="J1575" s="90"/>
      <c r="K1575" s="90"/>
      <c r="L1575" s="90"/>
      <c r="M1575" s="90"/>
      <c r="N1575" s="90"/>
      <c r="O1575" s="90"/>
      <c r="P1575" s="90"/>
      <c r="Q1575" s="90"/>
      <c r="R1575" s="90"/>
      <c r="S1575" s="90"/>
      <c r="T1575" s="90"/>
      <c r="U1575" s="90"/>
      <c r="V1575" s="90"/>
      <c r="W1575" s="90"/>
      <c r="X1575" s="90"/>
      <c r="Y1575" s="90"/>
      <c r="Z1575" s="90"/>
      <c r="AA1575" s="90"/>
      <c r="AB1575" s="90"/>
      <c r="AC1575" s="90"/>
      <c r="AD1575" s="90"/>
      <c r="AE1575" s="90"/>
    </row>
    <row r="1576" spans="1:31" ht="20.25" x14ac:dyDescent="0.3">
      <c r="A1576" s="99"/>
      <c r="B1576" s="90"/>
      <c r="C1576" s="90"/>
      <c r="D1576" s="90"/>
      <c r="E1576" s="90"/>
      <c r="F1576" s="90"/>
      <c r="G1576" s="90"/>
      <c r="H1576" s="90"/>
      <c r="I1576" s="90"/>
      <c r="J1576" s="90"/>
      <c r="K1576" s="90"/>
      <c r="L1576" s="90"/>
      <c r="M1576" s="90"/>
      <c r="N1576" s="90"/>
      <c r="O1576" s="90"/>
      <c r="P1576" s="90"/>
      <c r="Q1576" s="90"/>
      <c r="R1576" s="90"/>
      <c r="S1576" s="90"/>
      <c r="T1576" s="90"/>
      <c r="U1576" s="90"/>
      <c r="V1576" s="90"/>
      <c r="W1576" s="90"/>
      <c r="X1576" s="90"/>
      <c r="Y1576" s="90"/>
      <c r="Z1576" s="90"/>
      <c r="AA1576" s="90"/>
      <c r="AB1576" s="90"/>
      <c r="AC1576" s="90"/>
      <c r="AD1576" s="90"/>
      <c r="AE1576" s="90"/>
    </row>
    <row r="1577" spans="1:31" ht="20.25" x14ac:dyDescent="0.3">
      <c r="A1577" s="99"/>
      <c r="B1577" s="90"/>
      <c r="C1577" s="90"/>
      <c r="D1577" s="90"/>
      <c r="E1577" s="90"/>
      <c r="F1577" s="90"/>
      <c r="G1577" s="90"/>
      <c r="H1577" s="90"/>
      <c r="I1577" s="90"/>
      <c r="J1577" s="90"/>
      <c r="K1577" s="90"/>
      <c r="L1577" s="90"/>
      <c r="M1577" s="90"/>
      <c r="N1577" s="90"/>
      <c r="O1577" s="90"/>
      <c r="P1577" s="90"/>
      <c r="Q1577" s="90"/>
      <c r="R1577" s="90"/>
      <c r="S1577" s="90"/>
      <c r="T1577" s="90"/>
      <c r="U1577" s="90"/>
      <c r="V1577" s="90"/>
      <c r="W1577" s="90"/>
      <c r="X1577" s="90"/>
      <c r="Y1577" s="90"/>
      <c r="Z1577" s="90"/>
      <c r="AA1577" s="90"/>
      <c r="AB1577" s="90"/>
      <c r="AC1577" s="90"/>
      <c r="AD1577" s="90"/>
      <c r="AE1577" s="90"/>
    </row>
    <row r="1578" spans="1:31" ht="20.25" x14ac:dyDescent="0.3">
      <c r="A1578" s="99"/>
      <c r="B1578" s="90"/>
      <c r="C1578" s="90"/>
      <c r="D1578" s="90"/>
      <c r="E1578" s="90"/>
      <c r="F1578" s="90"/>
      <c r="G1578" s="90"/>
      <c r="H1578" s="90"/>
      <c r="I1578" s="90"/>
      <c r="J1578" s="90"/>
      <c r="K1578" s="90"/>
      <c r="L1578" s="90"/>
      <c r="M1578" s="90"/>
      <c r="N1578" s="90"/>
      <c r="O1578" s="90"/>
      <c r="P1578" s="90"/>
      <c r="Q1578" s="90"/>
      <c r="R1578" s="90"/>
      <c r="S1578" s="90"/>
      <c r="T1578" s="90"/>
      <c r="U1578" s="90"/>
      <c r="V1578" s="90"/>
      <c r="W1578" s="90"/>
      <c r="X1578" s="90"/>
      <c r="Y1578" s="90"/>
      <c r="Z1578" s="90"/>
      <c r="AA1578" s="90"/>
      <c r="AB1578" s="90"/>
      <c r="AC1578" s="90"/>
      <c r="AD1578" s="90"/>
      <c r="AE1578" s="90"/>
    </row>
    <row r="1579" spans="1:31" ht="20.25" x14ac:dyDescent="0.3">
      <c r="A1579" s="99"/>
      <c r="B1579" s="90"/>
      <c r="C1579" s="90"/>
      <c r="D1579" s="90"/>
      <c r="E1579" s="90"/>
      <c r="F1579" s="90"/>
      <c r="G1579" s="90"/>
      <c r="H1579" s="90"/>
      <c r="I1579" s="90"/>
      <c r="J1579" s="90"/>
      <c r="K1579" s="90"/>
      <c r="L1579" s="90"/>
      <c r="M1579" s="90"/>
      <c r="N1579" s="90"/>
      <c r="O1579" s="90"/>
      <c r="P1579" s="90"/>
      <c r="Q1579" s="90"/>
      <c r="R1579" s="90"/>
      <c r="S1579" s="90"/>
      <c r="T1579" s="90"/>
      <c r="U1579" s="90"/>
      <c r="V1579" s="90"/>
      <c r="W1579" s="90"/>
      <c r="X1579" s="90"/>
      <c r="Y1579" s="90"/>
      <c r="Z1579" s="90"/>
      <c r="AA1579" s="90"/>
      <c r="AB1579" s="90"/>
      <c r="AC1579" s="90"/>
      <c r="AD1579" s="90"/>
      <c r="AE1579" s="90"/>
    </row>
    <row r="1580" spans="1:31" ht="20.25" x14ac:dyDescent="0.3">
      <c r="A1580" s="99"/>
      <c r="B1580" s="90"/>
      <c r="C1580" s="90"/>
      <c r="D1580" s="90"/>
      <c r="E1580" s="90"/>
      <c r="F1580" s="90"/>
      <c r="G1580" s="90"/>
      <c r="H1580" s="90"/>
      <c r="I1580" s="90"/>
      <c r="J1580" s="90"/>
      <c r="K1580" s="90"/>
      <c r="L1580" s="90"/>
      <c r="M1580" s="90"/>
      <c r="N1580" s="90"/>
      <c r="O1580" s="90"/>
      <c r="P1580" s="90"/>
      <c r="Q1580" s="90"/>
      <c r="R1580" s="90"/>
      <c r="S1580" s="90"/>
      <c r="T1580" s="90"/>
      <c r="U1580" s="90"/>
      <c r="V1580" s="90"/>
      <c r="W1580" s="90"/>
      <c r="X1580" s="90"/>
      <c r="Y1580" s="90"/>
      <c r="Z1580" s="90"/>
      <c r="AA1580" s="90"/>
      <c r="AB1580" s="90"/>
      <c r="AC1580" s="90"/>
      <c r="AD1580" s="90"/>
      <c r="AE1580" s="90"/>
    </row>
    <row r="1581" spans="1:31" ht="20.25" x14ac:dyDescent="0.3">
      <c r="A1581" s="99"/>
      <c r="B1581" s="90"/>
      <c r="C1581" s="90"/>
      <c r="D1581" s="90"/>
      <c r="E1581" s="90"/>
      <c r="F1581" s="90"/>
      <c r="G1581" s="90"/>
      <c r="H1581" s="90"/>
      <c r="I1581" s="90"/>
      <c r="J1581" s="90"/>
      <c r="K1581" s="90"/>
      <c r="L1581" s="90"/>
      <c r="M1581" s="90"/>
      <c r="N1581" s="90"/>
      <c r="O1581" s="90"/>
      <c r="P1581" s="90"/>
      <c r="Q1581" s="90"/>
      <c r="R1581" s="90"/>
      <c r="S1581" s="90"/>
      <c r="T1581" s="90"/>
      <c r="U1581" s="90"/>
      <c r="V1581" s="90"/>
      <c r="W1581" s="90"/>
      <c r="X1581" s="90"/>
      <c r="Y1581" s="90"/>
      <c r="Z1581" s="90"/>
      <c r="AA1581" s="90"/>
      <c r="AB1581" s="90"/>
      <c r="AC1581" s="90"/>
      <c r="AD1581" s="90"/>
      <c r="AE1581" s="90"/>
    </row>
    <row r="1582" spans="1:31" ht="20.25" x14ac:dyDescent="0.3">
      <c r="A1582" s="99"/>
      <c r="B1582" s="90"/>
      <c r="C1582" s="90"/>
      <c r="D1582" s="90"/>
      <c r="E1582" s="90"/>
      <c r="F1582" s="90"/>
      <c r="G1582" s="90"/>
      <c r="H1582" s="90"/>
      <c r="I1582" s="90"/>
      <c r="J1582" s="90"/>
      <c r="K1582" s="90"/>
      <c r="L1582" s="90"/>
      <c r="M1582" s="90"/>
      <c r="N1582" s="90"/>
      <c r="O1582" s="90"/>
      <c r="P1582" s="90"/>
      <c r="Q1582" s="90"/>
      <c r="R1582" s="90"/>
      <c r="S1582" s="90"/>
      <c r="T1582" s="90"/>
      <c r="U1582" s="90"/>
      <c r="V1582" s="90"/>
      <c r="W1582" s="90"/>
      <c r="X1582" s="90"/>
      <c r="Y1582" s="90"/>
      <c r="Z1582" s="90"/>
      <c r="AA1582" s="90"/>
      <c r="AB1582" s="90"/>
      <c r="AC1582" s="90"/>
      <c r="AD1582" s="90"/>
      <c r="AE1582" s="90"/>
    </row>
    <row r="1583" spans="1:31" ht="20.25" x14ac:dyDescent="0.3">
      <c r="A1583" s="99"/>
      <c r="B1583" s="90"/>
      <c r="C1583" s="90"/>
      <c r="D1583" s="90"/>
      <c r="E1583" s="90"/>
      <c r="F1583" s="90"/>
      <c r="G1583" s="90"/>
      <c r="H1583" s="90"/>
      <c r="I1583" s="90"/>
      <c r="J1583" s="90"/>
      <c r="K1583" s="90"/>
      <c r="L1583" s="90"/>
      <c r="M1583" s="90"/>
      <c r="N1583" s="90"/>
      <c r="O1583" s="90"/>
      <c r="P1583" s="90"/>
      <c r="Q1583" s="90"/>
      <c r="R1583" s="90"/>
      <c r="S1583" s="90"/>
      <c r="T1583" s="90"/>
      <c r="U1583" s="90"/>
      <c r="V1583" s="90"/>
      <c r="W1583" s="90"/>
      <c r="X1583" s="90"/>
      <c r="Y1583" s="90"/>
      <c r="Z1583" s="90"/>
      <c r="AA1583" s="90"/>
      <c r="AB1583" s="90"/>
      <c r="AC1583" s="90"/>
      <c r="AD1583" s="90"/>
      <c r="AE1583" s="90"/>
    </row>
    <row r="1584" spans="1:31" ht="20.25" x14ac:dyDescent="0.3">
      <c r="A1584" s="99"/>
      <c r="B1584" s="90"/>
      <c r="C1584" s="90"/>
      <c r="D1584" s="90"/>
      <c r="E1584" s="90"/>
      <c r="F1584" s="90"/>
      <c r="G1584" s="90"/>
      <c r="H1584" s="90"/>
      <c r="I1584" s="90"/>
      <c r="J1584" s="90"/>
      <c r="K1584" s="90"/>
      <c r="L1584" s="90"/>
      <c r="M1584" s="90"/>
      <c r="N1584" s="90"/>
      <c r="O1584" s="90"/>
      <c r="P1584" s="90"/>
      <c r="Q1584" s="90"/>
      <c r="R1584" s="90"/>
      <c r="S1584" s="90"/>
      <c r="T1584" s="90"/>
      <c r="U1584" s="90"/>
      <c r="V1584" s="90"/>
      <c r="W1584" s="90"/>
      <c r="X1584" s="90"/>
      <c r="Y1584" s="90"/>
      <c r="Z1584" s="90"/>
      <c r="AA1584" s="90"/>
      <c r="AB1584" s="90"/>
      <c r="AC1584" s="90"/>
      <c r="AD1584" s="90"/>
      <c r="AE1584" s="90"/>
    </row>
    <row r="1585" spans="1:31" ht="20.25" x14ac:dyDescent="0.3">
      <c r="A1585" s="99"/>
      <c r="B1585" s="90"/>
      <c r="C1585" s="90"/>
      <c r="D1585" s="90"/>
      <c r="E1585" s="90"/>
      <c r="F1585" s="90"/>
      <c r="G1585" s="90"/>
      <c r="H1585" s="90"/>
      <c r="I1585" s="90"/>
      <c r="J1585" s="90"/>
      <c r="K1585" s="90"/>
      <c r="L1585" s="90"/>
      <c r="M1585" s="90"/>
      <c r="N1585" s="90"/>
      <c r="O1585" s="90"/>
      <c r="P1585" s="90"/>
      <c r="Q1585" s="90"/>
      <c r="R1585" s="90"/>
      <c r="S1585" s="90"/>
      <c r="T1585" s="90"/>
      <c r="U1585" s="90"/>
      <c r="V1585" s="90"/>
      <c r="W1585" s="90"/>
      <c r="X1585" s="90"/>
      <c r="Y1585" s="90"/>
      <c r="Z1585" s="90"/>
      <c r="AA1585" s="90"/>
      <c r="AB1585" s="90"/>
      <c r="AC1585" s="90"/>
      <c r="AD1585" s="90"/>
      <c r="AE1585" s="90"/>
    </row>
    <row r="1586" spans="1:31" ht="20.25" x14ac:dyDescent="0.3">
      <c r="A1586" s="99"/>
      <c r="B1586" s="90"/>
      <c r="C1586" s="90"/>
      <c r="D1586" s="90"/>
      <c r="E1586" s="90"/>
      <c r="F1586" s="90"/>
      <c r="G1586" s="90"/>
      <c r="H1586" s="90"/>
      <c r="I1586" s="90"/>
      <c r="J1586" s="90"/>
      <c r="K1586" s="90"/>
      <c r="L1586" s="90"/>
      <c r="M1586" s="90"/>
      <c r="N1586" s="90"/>
      <c r="O1586" s="90"/>
      <c r="P1586" s="90"/>
      <c r="Q1586" s="90"/>
      <c r="R1586" s="90"/>
      <c r="S1586" s="90"/>
      <c r="T1586" s="90"/>
      <c r="U1586" s="90"/>
      <c r="V1586" s="90"/>
      <c r="W1586" s="90"/>
      <c r="X1586" s="90"/>
      <c r="Y1586" s="90"/>
      <c r="Z1586" s="90"/>
      <c r="AA1586" s="90"/>
      <c r="AB1586" s="90"/>
      <c r="AC1586" s="90"/>
      <c r="AD1586" s="90"/>
      <c r="AE1586" s="90"/>
    </row>
    <row r="1587" spans="1:31" ht="20.25" x14ac:dyDescent="0.3">
      <c r="A1587" s="99"/>
      <c r="B1587" s="90"/>
      <c r="C1587" s="90"/>
      <c r="D1587" s="90"/>
      <c r="E1587" s="90"/>
      <c r="F1587" s="90"/>
      <c r="G1587" s="90"/>
      <c r="H1587" s="90"/>
      <c r="I1587" s="90"/>
      <c r="J1587" s="90"/>
      <c r="K1587" s="90"/>
      <c r="L1587" s="90"/>
      <c r="M1587" s="90"/>
      <c r="N1587" s="90"/>
      <c r="O1587" s="90"/>
      <c r="P1587" s="90"/>
      <c r="Q1587" s="90"/>
      <c r="R1587" s="90"/>
      <c r="S1587" s="90"/>
      <c r="T1587" s="90"/>
      <c r="U1587" s="90"/>
      <c r="V1587" s="90"/>
      <c r="W1587" s="90"/>
      <c r="X1587" s="90"/>
      <c r="Y1587" s="90"/>
      <c r="Z1587" s="90"/>
      <c r="AA1587" s="90"/>
      <c r="AB1587" s="90"/>
      <c r="AC1587" s="90"/>
      <c r="AD1587" s="90"/>
      <c r="AE1587" s="90"/>
    </row>
    <row r="1588" spans="1:31" ht="20.25" x14ac:dyDescent="0.3">
      <c r="A1588" s="99"/>
      <c r="B1588" s="90"/>
      <c r="C1588" s="90"/>
      <c r="D1588" s="90"/>
      <c r="E1588" s="90"/>
      <c r="F1588" s="90"/>
      <c r="G1588" s="90"/>
      <c r="H1588" s="90"/>
      <c r="I1588" s="90"/>
      <c r="J1588" s="90"/>
      <c r="K1588" s="90"/>
      <c r="L1588" s="90"/>
      <c r="M1588" s="90"/>
      <c r="N1588" s="90"/>
      <c r="O1588" s="90"/>
      <c r="P1588" s="90"/>
      <c r="Q1588" s="90"/>
      <c r="R1588" s="90"/>
      <c r="S1588" s="90"/>
      <c r="T1588" s="90"/>
      <c r="U1588" s="90"/>
      <c r="V1588" s="90"/>
      <c r="W1588" s="90"/>
      <c r="X1588" s="90"/>
      <c r="Y1588" s="90"/>
      <c r="Z1588" s="90"/>
      <c r="AA1588" s="90"/>
      <c r="AB1588" s="90"/>
      <c r="AC1588" s="90"/>
      <c r="AD1588" s="90"/>
      <c r="AE1588" s="90"/>
    </row>
    <row r="1589" spans="1:31" ht="20.25" x14ac:dyDescent="0.3">
      <c r="A1589" s="99"/>
      <c r="B1589" s="90"/>
      <c r="C1589" s="90"/>
      <c r="D1589" s="90"/>
      <c r="E1589" s="90"/>
      <c r="F1589" s="90"/>
      <c r="G1589" s="90"/>
      <c r="H1589" s="90"/>
      <c r="I1589" s="90"/>
      <c r="J1589" s="90"/>
      <c r="K1589" s="90"/>
      <c r="L1589" s="90"/>
      <c r="M1589" s="90"/>
      <c r="N1589" s="90"/>
      <c r="O1589" s="90"/>
      <c r="P1589" s="90"/>
      <c r="Q1589" s="90"/>
      <c r="R1589" s="90"/>
      <c r="S1589" s="90"/>
      <c r="T1589" s="90"/>
      <c r="U1589" s="90"/>
      <c r="V1589" s="90"/>
      <c r="W1589" s="90"/>
      <c r="X1589" s="90"/>
      <c r="Y1589" s="90"/>
      <c r="Z1589" s="90"/>
      <c r="AA1589" s="90"/>
      <c r="AB1589" s="90"/>
      <c r="AC1589" s="90"/>
      <c r="AD1589" s="90"/>
      <c r="AE1589" s="90"/>
    </row>
  </sheetData>
  <sheetProtection password="FE12" sheet="1" objects="1" scenarios="1"/>
  <dataValidations disablePrompts="1" count="1">
    <dataValidation type="whole" operator="equal" allowBlank="1" showInputMessage="1" showErrorMessage="1" sqref="XFD1">
      <formula1>99999</formula1>
    </dataValidation>
  </dataValidations>
  <hyperlinks>
    <hyperlink ref="A5" r:id="rId1"/>
  </hyperlinks>
  <pageMargins left="0.7" right="0.7" top="0.75" bottom="0.75" header="0.3" footer="0.3"/>
  <pageSetup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NQ116"/>
  <sheetViews>
    <sheetView tabSelected="1" topLeftCell="A2" zoomScale="85" zoomScaleNormal="85" workbookViewId="0">
      <selection activeCell="D10" sqref="D10"/>
    </sheetView>
  </sheetViews>
  <sheetFormatPr defaultColWidth="9.140625" defaultRowHeight="26.25" x14ac:dyDescent="0.4"/>
  <cols>
    <col min="1" max="1" width="13" style="34" customWidth="1"/>
    <col min="2" max="2" width="75.7109375" style="1" customWidth="1"/>
    <col min="3" max="3" width="12.5703125" style="1" customWidth="1"/>
    <col min="4" max="4" width="75.7109375" style="1" customWidth="1"/>
    <col min="5" max="5" width="21.42578125" style="2" customWidth="1"/>
    <col min="6" max="7" width="20.7109375" style="1" customWidth="1"/>
    <col min="8" max="10" width="20.7109375" style="2" customWidth="1"/>
    <col min="11" max="11" width="20.7109375" style="1" customWidth="1"/>
    <col min="12" max="12" width="20.7109375" style="2" customWidth="1"/>
    <col min="13" max="48" width="20.7109375" style="1" customWidth="1"/>
    <col min="49" max="49" width="11.28515625" style="1" customWidth="1"/>
    <col min="50" max="50" width="15.42578125" style="1" customWidth="1"/>
    <col min="51" max="51" width="11.28515625" style="1" customWidth="1"/>
    <col min="52" max="53" width="11.28515625" style="4" customWidth="1"/>
    <col min="54" max="55" width="11.28515625" style="1" customWidth="1"/>
    <col min="56" max="73" width="8.7109375" style="1" customWidth="1"/>
    <col min="74" max="74" width="20.42578125" style="1" customWidth="1"/>
    <col min="75" max="75" width="4" style="1" customWidth="1"/>
    <col min="76" max="85" width="5.7109375" style="1" customWidth="1"/>
    <col min="86" max="86" width="8.28515625" style="1" customWidth="1"/>
    <col min="87" max="327" width="9.140625" style="1"/>
    <col min="328" max="328" width="8.5703125" style="1" customWidth="1"/>
    <col min="329" max="331" width="9.140625" style="1" hidden="1" customWidth="1"/>
    <col min="332" max="332" width="42.28515625" style="45" customWidth="1"/>
    <col min="333" max="333" width="24" style="1" customWidth="1"/>
    <col min="334" max="335" width="9.140625" style="1"/>
    <col min="336" max="336" width="11.42578125" style="1" customWidth="1"/>
    <col min="337" max="337" width="12.28515625" style="1" customWidth="1"/>
    <col min="338" max="338" width="46.28515625" style="1" customWidth="1"/>
    <col min="339" max="354" width="15.7109375" style="1" customWidth="1"/>
    <col min="355" max="355" width="81.140625" style="1" customWidth="1"/>
    <col min="356" max="356" width="13.42578125" style="1" customWidth="1"/>
    <col min="357" max="374" width="15.7109375" style="1" customWidth="1"/>
    <col min="375" max="376" width="9.140625" style="1"/>
    <col min="377" max="377" width="44.5703125" style="1" customWidth="1"/>
    <col min="378" max="16384" width="9.140625" style="1"/>
  </cols>
  <sheetData>
    <row r="1" spans="1:381" s="2" customFormat="1" ht="94.5" customHeight="1" thickBot="1" x14ac:dyDescent="0.45">
      <c r="A1" s="114"/>
      <c r="B1" s="124" t="s">
        <v>181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40" t="s">
        <v>186</v>
      </c>
      <c r="O1" s="140"/>
      <c r="P1" s="140"/>
      <c r="Q1" s="140"/>
      <c r="R1" s="140"/>
      <c r="S1" s="140"/>
      <c r="T1" s="140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Z1" s="5"/>
      <c r="BA1" s="5"/>
      <c r="LO1" s="14"/>
      <c r="LP1" s="14"/>
      <c r="LQ1" s="14"/>
      <c r="LR1" s="14"/>
      <c r="LS1" s="14"/>
      <c r="LT1" s="6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</row>
    <row r="2" spans="1:381" s="2" customFormat="1" ht="50.25" customHeight="1" thickBot="1" x14ac:dyDescent="0.45">
      <c r="A2" s="115"/>
      <c r="B2" s="126" t="s">
        <v>43</v>
      </c>
      <c r="C2" s="130"/>
      <c r="D2" s="130"/>
      <c r="E2" s="128" t="s">
        <v>151</v>
      </c>
      <c r="F2" s="132"/>
      <c r="G2" s="133"/>
      <c r="H2" s="117" t="s">
        <v>33</v>
      </c>
      <c r="I2" s="118"/>
      <c r="J2" s="118"/>
      <c r="K2" s="118"/>
      <c r="L2" s="118"/>
      <c r="M2" s="118"/>
      <c r="N2" s="119"/>
      <c r="O2" s="102" t="s">
        <v>7</v>
      </c>
      <c r="P2" s="104"/>
      <c r="Q2" s="104"/>
      <c r="R2" s="104"/>
      <c r="S2" s="104"/>
      <c r="T2" s="106"/>
      <c r="U2" s="102" t="s">
        <v>7</v>
      </c>
      <c r="V2" s="104"/>
      <c r="W2" s="104"/>
      <c r="X2" s="104"/>
      <c r="Y2" s="104"/>
      <c r="Z2" s="106"/>
      <c r="AA2" s="102" t="s">
        <v>7</v>
      </c>
      <c r="AB2" s="104"/>
      <c r="AC2" s="104"/>
      <c r="AD2" s="104"/>
      <c r="AE2" s="104"/>
      <c r="AF2" s="106"/>
      <c r="AG2" s="102" t="s">
        <v>7</v>
      </c>
      <c r="AH2" s="104"/>
      <c r="AI2" s="104"/>
      <c r="AJ2" s="104"/>
      <c r="AK2" s="104"/>
      <c r="AL2" s="106"/>
      <c r="AM2" s="136" t="s">
        <v>34</v>
      </c>
      <c r="AN2" s="137"/>
      <c r="AO2" s="138"/>
      <c r="AP2" s="138"/>
      <c r="AQ2" s="138"/>
      <c r="AR2" s="138"/>
      <c r="AS2" s="138"/>
      <c r="AT2" s="138"/>
      <c r="AU2" s="139"/>
      <c r="AV2" s="19"/>
      <c r="AW2" s="65"/>
      <c r="AZ2" s="5"/>
      <c r="BA2" s="5"/>
      <c r="LO2" s="14"/>
      <c r="LP2" s="14"/>
      <c r="LQ2" s="14"/>
      <c r="LR2" s="14"/>
      <c r="LS2" s="14"/>
      <c r="LT2" s="64"/>
      <c r="LU2" s="14"/>
      <c r="LV2" s="14"/>
      <c r="LW2" s="14"/>
      <c r="LX2" s="14"/>
      <c r="LY2" s="14"/>
      <c r="LZ2" s="14"/>
      <c r="MA2" s="3"/>
      <c r="MB2" s="3"/>
      <c r="MC2" s="3"/>
      <c r="MD2" s="3"/>
      <c r="ME2" s="3"/>
      <c r="MF2" s="3"/>
      <c r="MG2" s="3"/>
      <c r="MH2" s="108" t="s">
        <v>21</v>
      </c>
      <c r="MI2" s="108"/>
      <c r="MJ2" s="108"/>
      <c r="MK2" s="108"/>
      <c r="ML2" s="108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</row>
    <row r="3" spans="1:381" s="2" customFormat="1" ht="39" customHeight="1" thickBot="1" x14ac:dyDescent="0.45">
      <c r="A3" s="116"/>
      <c r="B3" s="127"/>
      <c r="C3" s="131"/>
      <c r="D3" s="131"/>
      <c r="E3" s="129"/>
      <c r="F3" s="134"/>
      <c r="G3" s="135"/>
      <c r="H3" s="120"/>
      <c r="I3" s="121"/>
      <c r="J3" s="121"/>
      <c r="K3" s="121"/>
      <c r="L3" s="121"/>
      <c r="M3" s="121"/>
      <c r="N3" s="122"/>
      <c r="O3" s="103"/>
      <c r="P3" s="105"/>
      <c r="Q3" s="105"/>
      <c r="R3" s="105"/>
      <c r="S3" s="105"/>
      <c r="T3" s="107"/>
      <c r="U3" s="103"/>
      <c r="V3" s="105"/>
      <c r="W3" s="105"/>
      <c r="X3" s="105"/>
      <c r="Y3" s="105"/>
      <c r="Z3" s="107"/>
      <c r="AA3" s="103"/>
      <c r="AB3" s="105"/>
      <c r="AC3" s="105"/>
      <c r="AD3" s="105"/>
      <c r="AE3" s="105"/>
      <c r="AF3" s="107"/>
      <c r="AG3" s="103"/>
      <c r="AH3" s="105"/>
      <c r="AI3" s="105"/>
      <c r="AJ3" s="105"/>
      <c r="AK3" s="105"/>
      <c r="AL3" s="107"/>
      <c r="AM3" s="125" t="s">
        <v>37</v>
      </c>
      <c r="AN3" s="125"/>
      <c r="AO3" s="125"/>
      <c r="AP3" s="125" t="s">
        <v>38</v>
      </c>
      <c r="AQ3" s="125"/>
      <c r="AR3" s="125"/>
      <c r="AS3" s="125" t="s">
        <v>9</v>
      </c>
      <c r="AT3" s="125"/>
      <c r="AU3" s="125"/>
      <c r="AV3" s="21"/>
      <c r="AW3" s="65"/>
      <c r="AZ3" s="5"/>
      <c r="BA3" s="5"/>
      <c r="LO3" s="14"/>
      <c r="LP3" s="14"/>
      <c r="LQ3" s="14"/>
      <c r="LR3" s="14"/>
      <c r="LS3" s="14"/>
      <c r="LT3" s="64"/>
      <c r="LU3" s="14"/>
      <c r="LV3" s="14"/>
      <c r="LW3" s="14"/>
      <c r="LX3" s="14"/>
      <c r="LY3" s="14"/>
      <c r="LZ3" s="14"/>
      <c r="MA3" s="108" t="s">
        <v>32</v>
      </c>
      <c r="MB3" s="108"/>
      <c r="MC3" s="108"/>
      <c r="MD3" s="108"/>
      <c r="ME3" s="47"/>
      <c r="MF3" s="47"/>
      <c r="MG3" s="108" t="s">
        <v>20</v>
      </c>
      <c r="MH3" s="109"/>
      <c r="MI3" s="108" t="s">
        <v>18</v>
      </c>
      <c r="MJ3" s="108"/>
      <c r="MK3" s="108" t="s">
        <v>19</v>
      </c>
      <c r="ML3" s="108"/>
      <c r="MM3" s="14"/>
      <c r="MN3" s="14"/>
      <c r="MO3" s="14"/>
      <c r="MP3" s="14"/>
      <c r="MQ3" s="14"/>
      <c r="MR3" s="14"/>
      <c r="MS3" s="110" t="s">
        <v>28</v>
      </c>
      <c r="MT3" s="110"/>
      <c r="MU3" s="110"/>
      <c r="MV3" s="110"/>
      <c r="MW3" s="110"/>
      <c r="MX3" s="110"/>
      <c r="MY3" s="110" t="s">
        <v>29</v>
      </c>
      <c r="MZ3" s="110"/>
      <c r="NA3" s="110"/>
      <c r="NB3" s="110"/>
      <c r="NC3" s="110"/>
      <c r="ND3" s="110"/>
      <c r="NE3" s="110" t="s">
        <v>26</v>
      </c>
      <c r="NF3" s="110"/>
      <c r="NG3" s="110"/>
      <c r="NH3" s="110"/>
      <c r="NI3" s="110"/>
      <c r="NJ3" s="110"/>
      <c r="NK3" s="14"/>
      <c r="NL3" s="14"/>
      <c r="NM3" s="14"/>
      <c r="NN3" s="14"/>
      <c r="NO3" s="14"/>
      <c r="NP3" s="14"/>
      <c r="NQ3" s="14"/>
    </row>
    <row r="4" spans="1:381" s="46" customFormat="1" ht="71.25" customHeight="1" thickBot="1" x14ac:dyDescent="0.3">
      <c r="A4" s="66" t="s">
        <v>184</v>
      </c>
      <c r="B4" s="26" t="s">
        <v>0</v>
      </c>
      <c r="C4" s="26" t="s">
        <v>152</v>
      </c>
      <c r="D4" s="26" t="s">
        <v>10</v>
      </c>
      <c r="E4" s="26" t="s">
        <v>15</v>
      </c>
      <c r="F4" s="26" t="s">
        <v>8</v>
      </c>
      <c r="G4" s="26" t="s">
        <v>35</v>
      </c>
      <c r="H4" s="38" t="s">
        <v>25</v>
      </c>
      <c r="I4" s="38" t="s">
        <v>23</v>
      </c>
      <c r="J4" s="38" t="s">
        <v>24</v>
      </c>
      <c r="K4" s="38" t="s">
        <v>11</v>
      </c>
      <c r="L4" s="38" t="s">
        <v>12</v>
      </c>
      <c r="M4" s="38" t="s">
        <v>14</v>
      </c>
      <c r="N4" s="38" t="s">
        <v>13</v>
      </c>
      <c r="O4" s="26" t="s">
        <v>16</v>
      </c>
      <c r="P4" s="26" t="s">
        <v>3</v>
      </c>
      <c r="Q4" s="26" t="s">
        <v>4</v>
      </c>
      <c r="R4" s="26" t="s">
        <v>5</v>
      </c>
      <c r="S4" s="26" t="s">
        <v>6</v>
      </c>
      <c r="T4" s="26" t="s">
        <v>1</v>
      </c>
      <c r="U4" s="26" t="s">
        <v>16</v>
      </c>
      <c r="V4" s="26" t="s">
        <v>3</v>
      </c>
      <c r="W4" s="26" t="s">
        <v>4</v>
      </c>
      <c r="X4" s="26" t="s">
        <v>5</v>
      </c>
      <c r="Y4" s="26" t="s">
        <v>6</v>
      </c>
      <c r="Z4" s="26" t="s">
        <v>1</v>
      </c>
      <c r="AA4" s="26" t="s">
        <v>16</v>
      </c>
      <c r="AB4" s="26" t="s">
        <v>3</v>
      </c>
      <c r="AC4" s="26" t="s">
        <v>4</v>
      </c>
      <c r="AD4" s="26" t="s">
        <v>5</v>
      </c>
      <c r="AE4" s="26" t="s">
        <v>6</v>
      </c>
      <c r="AF4" s="26" t="s">
        <v>1</v>
      </c>
      <c r="AG4" s="26" t="s">
        <v>16</v>
      </c>
      <c r="AH4" s="26" t="s">
        <v>3</v>
      </c>
      <c r="AI4" s="26" t="s">
        <v>4</v>
      </c>
      <c r="AJ4" s="26" t="s">
        <v>5</v>
      </c>
      <c r="AK4" s="26" t="s">
        <v>6</v>
      </c>
      <c r="AL4" s="26" t="s">
        <v>1</v>
      </c>
      <c r="AM4" s="26" t="s">
        <v>2</v>
      </c>
      <c r="AN4" s="26" t="s">
        <v>3</v>
      </c>
      <c r="AO4" s="26" t="s">
        <v>36</v>
      </c>
      <c r="AP4" s="26" t="s">
        <v>16</v>
      </c>
      <c r="AQ4" s="26" t="s">
        <v>3</v>
      </c>
      <c r="AR4" s="26" t="s">
        <v>39</v>
      </c>
      <c r="AS4" s="26" t="s">
        <v>16</v>
      </c>
      <c r="AT4" s="26" t="s">
        <v>3</v>
      </c>
      <c r="AU4" s="26" t="s">
        <v>40</v>
      </c>
      <c r="AV4" s="26" t="s">
        <v>41</v>
      </c>
      <c r="AW4" s="67"/>
      <c r="BA4" s="27"/>
      <c r="LO4" s="28"/>
      <c r="LP4" s="28"/>
      <c r="LQ4" s="28"/>
      <c r="LR4" s="28"/>
      <c r="LS4" s="28"/>
      <c r="LT4" s="68"/>
      <c r="LU4" s="28"/>
      <c r="LV4" s="28"/>
      <c r="LW4" s="28"/>
      <c r="LX4" s="123" t="s">
        <v>42</v>
      </c>
      <c r="LY4" s="123"/>
      <c r="LZ4" s="28"/>
      <c r="MA4" s="28" t="s">
        <v>22</v>
      </c>
      <c r="MB4" s="28" t="s">
        <v>3</v>
      </c>
      <c r="MC4" s="28" t="s">
        <v>4</v>
      </c>
      <c r="MD4" s="28" t="s">
        <v>5</v>
      </c>
      <c r="ME4" s="28" t="s">
        <v>153</v>
      </c>
      <c r="MF4" s="28" t="s">
        <v>154</v>
      </c>
      <c r="MG4" s="28" t="s">
        <v>16</v>
      </c>
      <c r="MH4" s="28" t="s">
        <v>3</v>
      </c>
      <c r="MI4" s="28" t="s">
        <v>16</v>
      </c>
      <c r="MJ4" s="28" t="s">
        <v>3</v>
      </c>
      <c r="MK4" s="28" t="s">
        <v>16</v>
      </c>
      <c r="ML4" s="28" t="s">
        <v>3</v>
      </c>
      <c r="MM4" s="28" t="s">
        <v>156</v>
      </c>
      <c r="MN4" s="28" t="s">
        <v>155</v>
      </c>
      <c r="MO4" s="28" t="s">
        <v>157</v>
      </c>
      <c r="MP4" s="28"/>
      <c r="MQ4" s="28"/>
      <c r="MR4" s="28"/>
      <c r="MS4" s="29" t="s">
        <v>2</v>
      </c>
      <c r="MT4" s="30" t="s">
        <v>27</v>
      </c>
      <c r="MU4" s="30" t="s">
        <v>30</v>
      </c>
      <c r="MV4" s="111" t="s">
        <v>31</v>
      </c>
      <c r="MW4" s="112"/>
      <c r="MX4" s="113"/>
      <c r="MY4" s="30" t="s">
        <v>2</v>
      </c>
      <c r="MZ4" s="30" t="s">
        <v>27</v>
      </c>
      <c r="NA4" s="30" t="s">
        <v>17</v>
      </c>
      <c r="NB4" s="111" t="s">
        <v>31</v>
      </c>
      <c r="NC4" s="112"/>
      <c r="ND4" s="113"/>
      <c r="NE4" s="30" t="s">
        <v>2</v>
      </c>
      <c r="NF4" s="30" t="s">
        <v>27</v>
      </c>
      <c r="NG4" s="30" t="s">
        <v>17</v>
      </c>
      <c r="NH4" s="111" t="s">
        <v>31</v>
      </c>
      <c r="NI4" s="112"/>
      <c r="NJ4" s="113"/>
      <c r="NK4" s="28"/>
      <c r="NL4" s="28"/>
      <c r="NM4" s="28" t="s">
        <v>160</v>
      </c>
      <c r="NN4" s="28"/>
      <c r="NO4" s="28"/>
      <c r="NP4" s="28"/>
      <c r="NQ4" s="28"/>
    </row>
    <row r="5" spans="1:381" s="7" customFormat="1" ht="26.25" customHeight="1" x14ac:dyDescent="0.35">
      <c r="A5" s="59" t="s">
        <v>44</v>
      </c>
      <c r="B5" s="60"/>
      <c r="C5" s="41"/>
      <c r="D5" s="31"/>
      <c r="E5" s="31"/>
      <c r="F5" s="36">
        <f t="shared" ref="F5:F36" si="0">SUM(T5,Z5,AF5,AL5,AV5)</f>
        <v>0</v>
      </c>
      <c r="G5" s="48">
        <f t="shared" ref="G5:G36" si="1">LY5</f>
        <v>0</v>
      </c>
      <c r="H5" s="16">
        <f t="shared" ref="H5:H36" si="2">IFERROR(AVERAGE(O5:S5,U5:Y5,AA5:AE5,AG5:AK5,AH5),0)</f>
        <v>0</v>
      </c>
      <c r="I5" s="15">
        <f t="shared" ref="I5:I36" si="3">IFERROR(AVERAGE(AM5,AP5,AS5),0)</f>
        <v>0</v>
      </c>
      <c r="J5" s="15">
        <f t="shared" ref="J5:J36" si="4">IFERROR(AVERAGE(AN5,AQ5,AT5),0)</f>
        <v>0</v>
      </c>
      <c r="K5" s="15">
        <f t="shared" ref="K5:K36" si="5">MIN(O5:S5,U5:Y5,AA5:AE5,AG5:AK5)</f>
        <v>0</v>
      </c>
      <c r="L5" s="37">
        <f t="shared" ref="L5:L36" si="6">SUM(ME5,MM5)</f>
        <v>0</v>
      </c>
      <c r="M5" s="15">
        <f t="shared" ref="M5:M36" si="7">SUM(MO5)</f>
        <v>0</v>
      </c>
      <c r="N5" s="15">
        <f t="shared" ref="N5:N36" si="8">SUM(F5-M5)</f>
        <v>0</v>
      </c>
      <c r="O5" s="13"/>
      <c r="P5" s="6"/>
      <c r="Q5" s="6"/>
      <c r="R5" s="6"/>
      <c r="S5" s="6"/>
      <c r="T5" s="15">
        <f t="shared" ref="T5:T36" si="9">SUM(O5:S5)</f>
        <v>0</v>
      </c>
      <c r="U5" s="6"/>
      <c r="V5" s="6"/>
      <c r="W5" s="6"/>
      <c r="X5" s="6"/>
      <c r="Y5" s="6"/>
      <c r="Z5" s="15">
        <f t="shared" ref="Z5:Z36" si="10">SUM(U5:Y5)</f>
        <v>0</v>
      </c>
      <c r="AA5" s="6"/>
      <c r="AB5" s="6"/>
      <c r="AC5" s="6"/>
      <c r="AD5" s="6"/>
      <c r="AE5" s="6"/>
      <c r="AF5" s="15">
        <f t="shared" ref="AF5:AF36" si="11">SUM(AA5:AE5)</f>
        <v>0</v>
      </c>
      <c r="AG5" s="6"/>
      <c r="AH5" s="20"/>
      <c r="AI5" s="24"/>
      <c r="AJ5" s="23"/>
      <c r="AK5" s="24"/>
      <c r="AL5" s="17">
        <f t="shared" ref="AL5:AL36" si="12">SUM(AG5:AK5)</f>
        <v>0</v>
      </c>
      <c r="AM5" s="24"/>
      <c r="AN5" s="6"/>
      <c r="AO5" s="25">
        <f t="shared" ref="AO5:AO36" si="13">MX5</f>
        <v>0</v>
      </c>
      <c r="AP5" s="40"/>
      <c r="AQ5" s="6"/>
      <c r="AR5" s="15">
        <f t="shared" ref="AR5:AR36" si="14">ND5</f>
        <v>0</v>
      </c>
      <c r="AS5" s="6"/>
      <c r="AT5" s="6"/>
      <c r="AU5" s="18">
        <f t="shared" ref="AU5:AU36" si="15">NJ5</f>
        <v>0</v>
      </c>
      <c r="AV5" s="15">
        <f t="shared" ref="AV5:AV36" si="16">SUM(AO5,AR5,AU5)</f>
        <v>0</v>
      </c>
      <c r="AW5" s="69"/>
      <c r="AY5" s="8"/>
      <c r="BA5" s="9"/>
      <c r="LO5" s="12"/>
      <c r="LP5" s="12"/>
      <c r="LQ5" s="12"/>
      <c r="LR5" s="12"/>
      <c r="LS5" s="12"/>
      <c r="LT5" s="101" t="s">
        <v>158</v>
      </c>
      <c r="LU5" s="70" t="s">
        <v>144</v>
      </c>
      <c r="LV5" s="12"/>
      <c r="LW5" s="12"/>
      <c r="LX5" s="39">
        <f>IF(F5=0,0,RANK(F5,F5:F104,0))</f>
        <v>0</v>
      </c>
      <c r="LY5" s="12">
        <f>IF(LX5=0,0,RANK(LX5,LX5:LX104,0))</f>
        <v>0</v>
      </c>
      <c r="LZ5" s="12"/>
      <c r="MA5" s="12">
        <f>COUNTIF(O5:S5,"&gt;.999")</f>
        <v>0</v>
      </c>
      <c r="MB5" s="12">
        <f>COUNTIF(U5:Y5,"&gt;.999")</f>
        <v>0</v>
      </c>
      <c r="MC5" s="12">
        <f>COUNTIF(AA5:AE5,"&gt;.999")</f>
        <v>0</v>
      </c>
      <c r="MD5" s="12">
        <f>COUNTIF(AG5:AK5,"&gt;.999")</f>
        <v>0</v>
      </c>
      <c r="ME5" s="12">
        <f>SUM(MA5:MD5)</f>
        <v>0</v>
      </c>
      <c r="MF5" s="44">
        <f>SUM(ME5*1)</f>
        <v>0</v>
      </c>
      <c r="MG5" s="12">
        <f t="shared" ref="MG5:MG36" si="17">COUNTIF(AM5,1)</f>
        <v>0</v>
      </c>
      <c r="MH5" s="12">
        <f t="shared" ref="MH5:MH36" si="18">COUNTIF(AN5,1)</f>
        <v>0</v>
      </c>
      <c r="MI5" s="12">
        <f t="shared" ref="MI5:MI36" si="19">COUNTIF(AP5,1)</f>
        <v>0</v>
      </c>
      <c r="MJ5" s="12">
        <f t="shared" ref="MJ5:MJ36" si="20">COUNTIF(AQ5,1)</f>
        <v>0</v>
      </c>
      <c r="MK5" s="12">
        <f t="shared" ref="MK5:MK36" si="21">COUNTIF(AS5,1)</f>
        <v>0</v>
      </c>
      <c r="ML5" s="12">
        <f t="shared" ref="ML5:ML36" si="22">COUNTIF(AT5,1)</f>
        <v>0</v>
      </c>
      <c r="MM5" s="12">
        <f>SUM(MG5:ML5)</f>
        <v>0</v>
      </c>
      <c r="MN5" s="44">
        <f>SUM(MM5*1)</f>
        <v>0</v>
      </c>
      <c r="MO5" s="44">
        <f>SUM(MF5,MN5)</f>
        <v>0</v>
      </c>
      <c r="MP5" s="44"/>
      <c r="MQ5" s="12"/>
      <c r="MR5" s="12"/>
      <c r="MS5" s="10" t="b">
        <f t="shared" ref="MS5:MS36" si="23">NOT(AM5=1)</f>
        <v>1</v>
      </c>
      <c r="MT5" s="10" t="b">
        <f t="shared" ref="MT5:MT36" si="24">NOT(AN5=1)</f>
        <v>1</v>
      </c>
      <c r="MU5" s="10" t="b">
        <f t="shared" ref="MU5:MU36" si="25">AND(AM5=TRUE,AN5=TRUE)</f>
        <v>0</v>
      </c>
      <c r="MV5" s="10" t="b">
        <f t="shared" ref="MV5" si="26">AND(MS5=TRUE,MT5=TRUE)</f>
        <v>1</v>
      </c>
      <c r="MW5" s="11">
        <f t="shared" ref="MW5:MW36" si="27">IF(MV5=TRUE,AN5,AM5+AN5)</f>
        <v>0</v>
      </c>
      <c r="MX5" s="10">
        <f t="shared" ref="MX5" si="28">IF(MW5&gt;2,2,MW5)</f>
        <v>0</v>
      </c>
      <c r="MY5" s="10" t="b">
        <f t="shared" ref="MY5:MY36" si="29">NOT(AP5=1)</f>
        <v>1</v>
      </c>
      <c r="MZ5" s="10" t="b">
        <f t="shared" ref="MZ5:MZ36" si="30">NOT(AQ5=1)</f>
        <v>1</v>
      </c>
      <c r="NA5" s="10" t="b">
        <f t="shared" ref="NA5:NA36" si="31">AND(AP5=TRUE,AQ5=TRUE)</f>
        <v>0</v>
      </c>
      <c r="NB5" s="10" t="b">
        <f t="shared" ref="NB5" si="32">AND(MY5=TRUE,MZ5=TRUE)</f>
        <v>1</v>
      </c>
      <c r="NC5" s="11">
        <f t="shared" ref="NC5:NC36" si="33">IF(NB5=TRUE,AQ5,AP5+AQ5)</f>
        <v>0</v>
      </c>
      <c r="ND5" s="10">
        <f t="shared" ref="ND5" si="34">IF(NC5&gt;2,2,NC5)</f>
        <v>0</v>
      </c>
      <c r="NE5" s="10" t="b">
        <f t="shared" ref="NE5:NE36" si="35">NOT(AS5=1)</f>
        <v>1</v>
      </c>
      <c r="NF5" s="10" t="b">
        <f t="shared" ref="NF5:NF36" si="36">NOT(AT5=1)</f>
        <v>1</v>
      </c>
      <c r="NG5" s="10" t="b">
        <f t="shared" ref="NG5:NG36" si="37">AND(AS5=TRUE,AT5=TRUE)</f>
        <v>0</v>
      </c>
      <c r="NH5" s="10" t="b">
        <f t="shared" ref="NH5" si="38">AND(NE5=TRUE,NF5=TRUE)</f>
        <v>1</v>
      </c>
      <c r="NI5" s="11">
        <f t="shared" ref="NI5:NI36" si="39">IF(NH5=TRUE,AT5,AS5+AT5)</f>
        <v>0</v>
      </c>
      <c r="NJ5" s="10">
        <f t="shared" ref="NJ5" si="40">IF(NI5&gt;2,2,NI5)</f>
        <v>0</v>
      </c>
      <c r="NK5" s="12"/>
      <c r="NL5" s="12"/>
      <c r="NM5" s="12" t="s">
        <v>162</v>
      </c>
      <c r="NN5" s="12"/>
      <c r="NO5" s="12"/>
      <c r="NP5" s="12"/>
      <c r="NQ5" s="12"/>
    </row>
    <row r="6" spans="1:381" s="7" customFormat="1" ht="26.25" customHeight="1" x14ac:dyDescent="0.35">
      <c r="A6" s="35" t="s">
        <v>60</v>
      </c>
      <c r="B6" s="61"/>
      <c r="C6" s="42"/>
      <c r="D6" s="32"/>
      <c r="E6" s="32"/>
      <c r="F6" s="36">
        <f t="shared" si="0"/>
        <v>0</v>
      </c>
      <c r="G6" s="49">
        <f t="shared" si="1"/>
        <v>0</v>
      </c>
      <c r="H6" s="16">
        <f t="shared" si="2"/>
        <v>0</v>
      </c>
      <c r="I6" s="16">
        <f t="shared" si="3"/>
        <v>0</v>
      </c>
      <c r="J6" s="16">
        <f t="shared" si="4"/>
        <v>0</v>
      </c>
      <c r="K6" s="16">
        <f t="shared" si="5"/>
        <v>0</v>
      </c>
      <c r="L6" s="37">
        <f t="shared" si="6"/>
        <v>0</v>
      </c>
      <c r="M6" s="15">
        <f t="shared" si="7"/>
        <v>0</v>
      </c>
      <c r="N6" s="16">
        <f t="shared" si="8"/>
        <v>0</v>
      </c>
      <c r="O6" s="13"/>
      <c r="P6" s="13"/>
      <c r="Q6" s="13"/>
      <c r="R6" s="13"/>
      <c r="S6" s="13"/>
      <c r="T6" s="16">
        <f t="shared" si="9"/>
        <v>0</v>
      </c>
      <c r="U6" s="13"/>
      <c r="V6" s="13"/>
      <c r="W6" s="13"/>
      <c r="X6" s="13"/>
      <c r="Y6" s="13"/>
      <c r="Z6" s="16">
        <f t="shared" si="10"/>
        <v>0</v>
      </c>
      <c r="AA6" s="13"/>
      <c r="AB6" s="13"/>
      <c r="AC6" s="13"/>
      <c r="AD6" s="13"/>
      <c r="AE6" s="13"/>
      <c r="AF6" s="16">
        <f t="shared" si="11"/>
        <v>0</v>
      </c>
      <c r="AG6" s="13"/>
      <c r="AH6" s="13"/>
      <c r="AI6" s="13"/>
      <c r="AJ6" s="13"/>
      <c r="AK6" s="13"/>
      <c r="AL6" s="16">
        <f t="shared" si="12"/>
        <v>0</v>
      </c>
      <c r="AM6" s="13"/>
      <c r="AN6" s="13"/>
      <c r="AO6" s="16">
        <f t="shared" si="13"/>
        <v>0</v>
      </c>
      <c r="AP6" s="22"/>
      <c r="AQ6" s="13"/>
      <c r="AR6" s="16">
        <f t="shared" si="14"/>
        <v>0</v>
      </c>
      <c r="AS6" s="13"/>
      <c r="AT6" s="13"/>
      <c r="AU6" s="16">
        <f t="shared" si="15"/>
        <v>0</v>
      </c>
      <c r="AV6" s="15">
        <f t="shared" si="16"/>
        <v>0</v>
      </c>
      <c r="AW6" s="71"/>
      <c r="BA6" s="9"/>
      <c r="LO6" s="12"/>
      <c r="LP6" s="12"/>
      <c r="LQ6" s="12"/>
      <c r="LR6" s="12"/>
      <c r="LS6" s="12"/>
      <c r="LT6" s="101"/>
      <c r="LU6" s="70" t="s">
        <v>145</v>
      </c>
      <c r="LV6" s="12"/>
      <c r="LW6" s="12"/>
      <c r="LX6" s="39">
        <f>IF(F6=0,0,RANK(F6,F5:F104,0))</f>
        <v>0</v>
      </c>
      <c r="LY6" s="12">
        <f>IF(LX6=0,0,RANK(LX6,LX5:LX104,0))</f>
        <v>0</v>
      </c>
      <c r="LZ6" s="12"/>
      <c r="MA6" s="12">
        <f t="shared" ref="MA6:MA69" si="41">COUNTIF(O6:S6,"&gt;.999")</f>
        <v>0</v>
      </c>
      <c r="MB6" s="12">
        <f t="shared" ref="MB6:MB69" si="42">COUNTIF(U6:Y6,"&gt;.999")</f>
        <v>0</v>
      </c>
      <c r="MC6" s="12">
        <f t="shared" ref="MC6:MC69" si="43">COUNTIF(AA6:AE6,"&gt;.999")</f>
        <v>0</v>
      </c>
      <c r="MD6" s="12">
        <f t="shared" ref="MD6:MD69" si="44">COUNTIF(AG6:AK6,"&gt;.999")</f>
        <v>0</v>
      </c>
      <c r="ME6" s="12">
        <f t="shared" ref="ME6:ME69" si="45">SUM(MA6:MD6)</f>
        <v>0</v>
      </c>
      <c r="MF6" s="44">
        <f t="shared" ref="MF6:MF69" si="46">SUM(ME6*1)</f>
        <v>0</v>
      </c>
      <c r="MG6" s="12">
        <f t="shared" si="17"/>
        <v>0</v>
      </c>
      <c r="MH6" s="12">
        <f t="shared" si="18"/>
        <v>0</v>
      </c>
      <c r="MI6" s="12">
        <f t="shared" si="19"/>
        <v>0</v>
      </c>
      <c r="MJ6" s="12">
        <f t="shared" si="20"/>
        <v>0</v>
      </c>
      <c r="MK6" s="12">
        <f t="shared" si="21"/>
        <v>0</v>
      </c>
      <c r="ML6" s="12">
        <f t="shared" si="22"/>
        <v>0</v>
      </c>
      <c r="MM6" s="12">
        <f t="shared" ref="MM6:MM69" si="47">SUM(MG6:ML6)</f>
        <v>0</v>
      </c>
      <c r="MN6" s="44">
        <f t="shared" ref="MN6:MN69" si="48">SUM(MM6*1)</f>
        <v>0</v>
      </c>
      <c r="MO6" s="44">
        <f t="shared" ref="MO6:MO69" si="49">SUM(MF6,MN6)</f>
        <v>0</v>
      </c>
      <c r="MP6" s="44"/>
      <c r="MQ6" s="12"/>
      <c r="MR6" s="12"/>
      <c r="MS6" s="10" t="b">
        <f t="shared" si="23"/>
        <v>1</v>
      </c>
      <c r="MT6" s="10" t="b">
        <f t="shared" si="24"/>
        <v>1</v>
      </c>
      <c r="MU6" s="10" t="b">
        <f t="shared" si="25"/>
        <v>0</v>
      </c>
      <c r="MV6" s="10" t="b">
        <f t="shared" ref="MV6:MV69" si="50">AND(MS6=TRUE,MT6=TRUE)</f>
        <v>1</v>
      </c>
      <c r="MW6" s="11">
        <f t="shared" si="27"/>
        <v>0</v>
      </c>
      <c r="MX6" s="10">
        <f t="shared" ref="MX6:MX69" si="51">IF(MW6&gt;2,2,MW6)</f>
        <v>0</v>
      </c>
      <c r="MY6" s="10" t="b">
        <f t="shared" si="29"/>
        <v>1</v>
      </c>
      <c r="MZ6" s="10" t="b">
        <f t="shared" si="30"/>
        <v>1</v>
      </c>
      <c r="NA6" s="10" t="b">
        <f t="shared" si="31"/>
        <v>0</v>
      </c>
      <c r="NB6" s="10" t="b">
        <f t="shared" ref="NB6:NB69" si="52">AND(MY6=TRUE,MZ6=TRUE)</f>
        <v>1</v>
      </c>
      <c r="NC6" s="11">
        <f t="shared" si="33"/>
        <v>0</v>
      </c>
      <c r="ND6" s="10">
        <f t="shared" ref="ND6:ND69" si="53">IF(NC6&gt;2,2,NC6)</f>
        <v>0</v>
      </c>
      <c r="NE6" s="10" t="b">
        <f t="shared" si="35"/>
        <v>1</v>
      </c>
      <c r="NF6" s="10" t="b">
        <f t="shared" si="36"/>
        <v>1</v>
      </c>
      <c r="NG6" s="10" t="b">
        <f t="shared" si="37"/>
        <v>0</v>
      </c>
      <c r="NH6" s="10" t="b">
        <f t="shared" ref="NH6:NH69" si="54">AND(NE6=TRUE,NF6=TRUE)</f>
        <v>1</v>
      </c>
      <c r="NI6" s="11">
        <f t="shared" si="39"/>
        <v>0</v>
      </c>
      <c r="NJ6" s="10">
        <f t="shared" ref="NJ6:NJ69" si="55">IF(NI6&gt;2,2,NI6)</f>
        <v>0</v>
      </c>
      <c r="NK6" s="12"/>
      <c r="NL6" s="12"/>
      <c r="NM6" s="12" t="s">
        <v>161</v>
      </c>
      <c r="NN6" s="12"/>
      <c r="NO6" s="12"/>
      <c r="NP6" s="12"/>
      <c r="NQ6" s="12"/>
    </row>
    <row r="7" spans="1:381" s="7" customFormat="1" ht="26.25" customHeight="1" x14ac:dyDescent="0.35">
      <c r="A7" s="35" t="s">
        <v>46</v>
      </c>
      <c r="B7" s="61"/>
      <c r="C7" s="42"/>
      <c r="D7" s="32"/>
      <c r="E7" s="32"/>
      <c r="F7" s="36">
        <f t="shared" si="0"/>
        <v>0</v>
      </c>
      <c r="G7" s="49">
        <f t="shared" si="1"/>
        <v>0</v>
      </c>
      <c r="H7" s="16">
        <f t="shared" si="2"/>
        <v>0</v>
      </c>
      <c r="I7" s="16">
        <f t="shared" si="3"/>
        <v>0</v>
      </c>
      <c r="J7" s="16">
        <f t="shared" si="4"/>
        <v>0</v>
      </c>
      <c r="K7" s="16">
        <f t="shared" si="5"/>
        <v>0</v>
      </c>
      <c r="L7" s="37">
        <f t="shared" si="6"/>
        <v>0</v>
      </c>
      <c r="M7" s="15">
        <f t="shared" si="7"/>
        <v>0</v>
      </c>
      <c r="N7" s="16">
        <f t="shared" si="8"/>
        <v>0</v>
      </c>
      <c r="O7" s="13"/>
      <c r="P7" s="13"/>
      <c r="Q7" s="13"/>
      <c r="R7" s="13"/>
      <c r="S7" s="13"/>
      <c r="T7" s="16">
        <f t="shared" si="9"/>
        <v>0</v>
      </c>
      <c r="U7" s="13"/>
      <c r="V7" s="13"/>
      <c r="W7" s="13"/>
      <c r="X7" s="13"/>
      <c r="Y7" s="13"/>
      <c r="Z7" s="16">
        <f t="shared" si="10"/>
        <v>0</v>
      </c>
      <c r="AA7" s="13"/>
      <c r="AB7" s="13"/>
      <c r="AC7" s="13"/>
      <c r="AD7" s="13"/>
      <c r="AE7" s="13"/>
      <c r="AF7" s="16">
        <f t="shared" si="11"/>
        <v>0</v>
      </c>
      <c r="AG7" s="13"/>
      <c r="AH7" s="13"/>
      <c r="AI7" s="13"/>
      <c r="AJ7" s="13"/>
      <c r="AK7" s="13"/>
      <c r="AL7" s="16">
        <f t="shared" si="12"/>
        <v>0</v>
      </c>
      <c r="AM7" s="13"/>
      <c r="AN7" s="13"/>
      <c r="AO7" s="16">
        <f t="shared" si="13"/>
        <v>0</v>
      </c>
      <c r="AP7" s="13"/>
      <c r="AQ7" s="13"/>
      <c r="AR7" s="16">
        <f t="shared" si="14"/>
        <v>0</v>
      </c>
      <c r="AS7" s="13"/>
      <c r="AT7" s="13"/>
      <c r="AU7" s="16">
        <f t="shared" si="15"/>
        <v>0</v>
      </c>
      <c r="AV7" s="15">
        <f t="shared" si="16"/>
        <v>0</v>
      </c>
      <c r="AW7" s="72"/>
      <c r="BA7" s="9"/>
      <c r="LO7" s="12"/>
      <c r="LP7" s="12"/>
      <c r="LQ7" s="12"/>
      <c r="LR7" s="12"/>
      <c r="LS7" s="12"/>
      <c r="LT7" s="101" t="s">
        <v>159</v>
      </c>
      <c r="LU7" s="70" t="s">
        <v>146</v>
      </c>
      <c r="LV7" s="12"/>
      <c r="LW7" s="12"/>
      <c r="LX7" s="39">
        <f>IF(F7=0,0,RANK(F7,F5:F104,0))</f>
        <v>0</v>
      </c>
      <c r="LY7" s="12">
        <f>IF(LX7=0,0,RANK(LX7,LX5:LX104,0))</f>
        <v>0</v>
      </c>
      <c r="LZ7" s="12"/>
      <c r="MA7" s="12">
        <f t="shared" si="41"/>
        <v>0</v>
      </c>
      <c r="MB7" s="12">
        <f t="shared" si="42"/>
        <v>0</v>
      </c>
      <c r="MC7" s="12">
        <f t="shared" si="43"/>
        <v>0</v>
      </c>
      <c r="MD7" s="12">
        <f t="shared" si="44"/>
        <v>0</v>
      </c>
      <c r="ME7" s="12">
        <f t="shared" si="45"/>
        <v>0</v>
      </c>
      <c r="MF7" s="44">
        <f t="shared" si="46"/>
        <v>0</v>
      </c>
      <c r="MG7" s="12">
        <f t="shared" si="17"/>
        <v>0</v>
      </c>
      <c r="MH7" s="12">
        <f t="shared" si="18"/>
        <v>0</v>
      </c>
      <c r="MI7" s="12">
        <f t="shared" si="19"/>
        <v>0</v>
      </c>
      <c r="MJ7" s="12">
        <f t="shared" si="20"/>
        <v>0</v>
      </c>
      <c r="MK7" s="12">
        <f t="shared" si="21"/>
        <v>0</v>
      </c>
      <c r="ML7" s="12">
        <f t="shared" si="22"/>
        <v>0</v>
      </c>
      <c r="MM7" s="12">
        <f t="shared" si="47"/>
        <v>0</v>
      </c>
      <c r="MN7" s="44">
        <f t="shared" si="48"/>
        <v>0</v>
      </c>
      <c r="MO7" s="44">
        <f t="shared" si="49"/>
        <v>0</v>
      </c>
      <c r="MP7" s="44"/>
      <c r="MQ7" s="12"/>
      <c r="MR7" s="12"/>
      <c r="MS7" s="10" t="b">
        <f t="shared" si="23"/>
        <v>1</v>
      </c>
      <c r="MT7" s="10" t="b">
        <f t="shared" si="24"/>
        <v>1</v>
      </c>
      <c r="MU7" s="10" t="b">
        <f t="shared" si="25"/>
        <v>0</v>
      </c>
      <c r="MV7" s="10" t="b">
        <f t="shared" si="50"/>
        <v>1</v>
      </c>
      <c r="MW7" s="11">
        <f t="shared" si="27"/>
        <v>0</v>
      </c>
      <c r="MX7" s="10">
        <f t="shared" si="51"/>
        <v>0</v>
      </c>
      <c r="MY7" s="10" t="b">
        <f t="shared" si="29"/>
        <v>1</v>
      </c>
      <c r="MZ7" s="10" t="b">
        <f t="shared" si="30"/>
        <v>1</v>
      </c>
      <c r="NA7" s="10" t="b">
        <f t="shared" si="31"/>
        <v>0</v>
      </c>
      <c r="NB7" s="10" t="b">
        <f t="shared" si="52"/>
        <v>1</v>
      </c>
      <c r="NC7" s="11">
        <f t="shared" si="33"/>
        <v>0</v>
      </c>
      <c r="ND7" s="10">
        <f t="shared" si="53"/>
        <v>0</v>
      </c>
      <c r="NE7" s="10" t="b">
        <f t="shared" si="35"/>
        <v>1</v>
      </c>
      <c r="NF7" s="10" t="b">
        <f t="shared" si="36"/>
        <v>1</v>
      </c>
      <c r="NG7" s="10" t="b">
        <f t="shared" si="37"/>
        <v>0</v>
      </c>
      <c r="NH7" s="10" t="b">
        <f t="shared" si="54"/>
        <v>1</v>
      </c>
      <c r="NI7" s="11">
        <f t="shared" si="39"/>
        <v>0</v>
      </c>
      <c r="NJ7" s="10">
        <f t="shared" si="55"/>
        <v>0</v>
      </c>
      <c r="NK7" s="12"/>
      <c r="NL7" s="12"/>
      <c r="NM7" s="12" t="s">
        <v>163</v>
      </c>
      <c r="NN7" s="12"/>
      <c r="NO7" s="12"/>
      <c r="NP7" s="12"/>
      <c r="NQ7" s="12"/>
    </row>
    <row r="8" spans="1:381" s="7" customFormat="1" ht="26.25" customHeight="1" x14ac:dyDescent="0.35">
      <c r="A8" s="35" t="s">
        <v>47</v>
      </c>
      <c r="B8" s="61"/>
      <c r="C8" s="42"/>
      <c r="D8" s="33"/>
      <c r="E8" s="32"/>
      <c r="F8" s="36">
        <f t="shared" si="0"/>
        <v>0</v>
      </c>
      <c r="G8" s="49">
        <f t="shared" si="1"/>
        <v>0</v>
      </c>
      <c r="H8" s="16">
        <f t="shared" si="2"/>
        <v>0</v>
      </c>
      <c r="I8" s="16">
        <f t="shared" si="3"/>
        <v>0</v>
      </c>
      <c r="J8" s="16">
        <f t="shared" si="4"/>
        <v>0</v>
      </c>
      <c r="K8" s="16">
        <f t="shared" si="5"/>
        <v>0</v>
      </c>
      <c r="L8" s="37">
        <f t="shared" si="6"/>
        <v>0</v>
      </c>
      <c r="M8" s="15">
        <f t="shared" si="7"/>
        <v>0</v>
      </c>
      <c r="N8" s="16">
        <f t="shared" si="8"/>
        <v>0</v>
      </c>
      <c r="O8" s="13"/>
      <c r="P8" s="13"/>
      <c r="Q8" s="13"/>
      <c r="R8" s="13"/>
      <c r="S8" s="13"/>
      <c r="T8" s="16">
        <f t="shared" si="9"/>
        <v>0</v>
      </c>
      <c r="U8" s="13"/>
      <c r="V8" s="13"/>
      <c r="W8" s="13"/>
      <c r="X8" s="13"/>
      <c r="Y8" s="13"/>
      <c r="Z8" s="16">
        <f t="shared" si="10"/>
        <v>0</v>
      </c>
      <c r="AA8" s="13"/>
      <c r="AB8" s="13"/>
      <c r="AC8" s="13"/>
      <c r="AD8" s="13"/>
      <c r="AE8" s="13"/>
      <c r="AF8" s="16">
        <f t="shared" si="11"/>
        <v>0</v>
      </c>
      <c r="AG8" s="13"/>
      <c r="AH8" s="13"/>
      <c r="AI8" s="13"/>
      <c r="AJ8" s="13"/>
      <c r="AK8" s="13"/>
      <c r="AL8" s="16">
        <f t="shared" si="12"/>
        <v>0</v>
      </c>
      <c r="AM8" s="13"/>
      <c r="AN8" s="13"/>
      <c r="AO8" s="16">
        <f t="shared" si="13"/>
        <v>0</v>
      </c>
      <c r="AP8" s="13"/>
      <c r="AQ8" s="13"/>
      <c r="AR8" s="16">
        <f t="shared" si="14"/>
        <v>0</v>
      </c>
      <c r="AS8" s="13"/>
      <c r="AT8" s="13"/>
      <c r="AU8" s="16">
        <f t="shared" si="15"/>
        <v>0</v>
      </c>
      <c r="AV8" s="15">
        <f t="shared" si="16"/>
        <v>0</v>
      </c>
      <c r="AW8" s="72"/>
      <c r="BA8" s="9"/>
      <c r="LO8" s="12"/>
      <c r="LP8" s="12"/>
      <c r="LQ8" s="12"/>
      <c r="LR8" s="12"/>
      <c r="LS8" s="12"/>
      <c r="LT8" s="101"/>
      <c r="LU8" s="70" t="s">
        <v>183</v>
      </c>
      <c r="LV8" s="12"/>
      <c r="LW8" s="12"/>
      <c r="LX8" s="39">
        <f>IF(F8=0,0,RANK(F8,F5:F104,0))</f>
        <v>0</v>
      </c>
      <c r="LY8" s="12">
        <f>IF(LX8=0,0,RANK(LX8,LX5:LX104,0))</f>
        <v>0</v>
      </c>
      <c r="LZ8" s="12"/>
      <c r="MA8" s="12">
        <f t="shared" si="41"/>
        <v>0</v>
      </c>
      <c r="MB8" s="12">
        <f t="shared" si="42"/>
        <v>0</v>
      </c>
      <c r="MC8" s="12">
        <f t="shared" si="43"/>
        <v>0</v>
      </c>
      <c r="MD8" s="12">
        <f t="shared" si="44"/>
        <v>0</v>
      </c>
      <c r="ME8" s="12">
        <f t="shared" si="45"/>
        <v>0</v>
      </c>
      <c r="MF8" s="44">
        <f t="shared" si="46"/>
        <v>0</v>
      </c>
      <c r="MG8" s="12">
        <f t="shared" si="17"/>
        <v>0</v>
      </c>
      <c r="MH8" s="12">
        <f t="shared" si="18"/>
        <v>0</v>
      </c>
      <c r="MI8" s="12">
        <f t="shared" si="19"/>
        <v>0</v>
      </c>
      <c r="MJ8" s="12">
        <f t="shared" si="20"/>
        <v>0</v>
      </c>
      <c r="MK8" s="12">
        <f t="shared" si="21"/>
        <v>0</v>
      </c>
      <c r="ML8" s="12">
        <f t="shared" si="22"/>
        <v>0</v>
      </c>
      <c r="MM8" s="12">
        <f t="shared" si="47"/>
        <v>0</v>
      </c>
      <c r="MN8" s="44">
        <f t="shared" si="48"/>
        <v>0</v>
      </c>
      <c r="MO8" s="44">
        <f t="shared" si="49"/>
        <v>0</v>
      </c>
      <c r="MP8" s="44"/>
      <c r="MQ8" s="12"/>
      <c r="MR8" s="12"/>
      <c r="MS8" s="10" t="b">
        <f t="shared" si="23"/>
        <v>1</v>
      </c>
      <c r="MT8" s="10" t="b">
        <f t="shared" si="24"/>
        <v>1</v>
      </c>
      <c r="MU8" s="10" t="b">
        <f t="shared" si="25"/>
        <v>0</v>
      </c>
      <c r="MV8" s="10" t="b">
        <f t="shared" si="50"/>
        <v>1</v>
      </c>
      <c r="MW8" s="11">
        <f t="shared" si="27"/>
        <v>0</v>
      </c>
      <c r="MX8" s="10">
        <f t="shared" si="51"/>
        <v>0</v>
      </c>
      <c r="MY8" s="10" t="b">
        <f t="shared" si="29"/>
        <v>1</v>
      </c>
      <c r="MZ8" s="10" t="b">
        <f t="shared" si="30"/>
        <v>1</v>
      </c>
      <c r="NA8" s="10" t="b">
        <f t="shared" si="31"/>
        <v>0</v>
      </c>
      <c r="NB8" s="10" t="b">
        <f t="shared" si="52"/>
        <v>1</v>
      </c>
      <c r="NC8" s="11">
        <f t="shared" si="33"/>
        <v>0</v>
      </c>
      <c r="ND8" s="10">
        <f t="shared" si="53"/>
        <v>0</v>
      </c>
      <c r="NE8" s="10" t="b">
        <f t="shared" si="35"/>
        <v>1</v>
      </c>
      <c r="NF8" s="10" t="b">
        <f t="shared" si="36"/>
        <v>1</v>
      </c>
      <c r="NG8" s="10" t="b">
        <f t="shared" si="37"/>
        <v>0</v>
      </c>
      <c r="NH8" s="10" t="b">
        <f t="shared" si="54"/>
        <v>1</v>
      </c>
      <c r="NI8" s="11">
        <f t="shared" si="39"/>
        <v>0</v>
      </c>
      <c r="NJ8" s="10">
        <f t="shared" si="55"/>
        <v>0</v>
      </c>
      <c r="NK8" s="12"/>
      <c r="NL8" s="12"/>
      <c r="NM8" s="12" t="s">
        <v>164</v>
      </c>
      <c r="NN8" s="12"/>
      <c r="NO8" s="12"/>
      <c r="NP8" s="12"/>
      <c r="NQ8" s="12"/>
    </row>
    <row r="9" spans="1:381" s="7" customFormat="1" ht="26.25" customHeight="1" x14ac:dyDescent="0.35">
      <c r="A9" s="35" t="s">
        <v>48</v>
      </c>
      <c r="B9" s="61"/>
      <c r="C9" s="42"/>
      <c r="D9" s="32"/>
      <c r="E9" s="32"/>
      <c r="F9" s="36">
        <f t="shared" si="0"/>
        <v>0</v>
      </c>
      <c r="G9" s="49">
        <f t="shared" si="1"/>
        <v>0</v>
      </c>
      <c r="H9" s="16">
        <f t="shared" si="2"/>
        <v>0</v>
      </c>
      <c r="I9" s="16">
        <f t="shared" si="3"/>
        <v>0</v>
      </c>
      <c r="J9" s="16">
        <f t="shared" si="4"/>
        <v>0</v>
      </c>
      <c r="K9" s="16">
        <f t="shared" si="5"/>
        <v>0</v>
      </c>
      <c r="L9" s="37">
        <f t="shared" si="6"/>
        <v>0</v>
      </c>
      <c r="M9" s="15">
        <f t="shared" si="7"/>
        <v>0</v>
      </c>
      <c r="N9" s="16">
        <f t="shared" si="8"/>
        <v>0</v>
      </c>
      <c r="O9" s="13"/>
      <c r="P9" s="13"/>
      <c r="Q9" s="13"/>
      <c r="R9" s="13"/>
      <c r="S9" s="13"/>
      <c r="T9" s="16">
        <f t="shared" si="9"/>
        <v>0</v>
      </c>
      <c r="U9" s="13"/>
      <c r="V9" s="13"/>
      <c r="W9" s="13"/>
      <c r="X9" s="13"/>
      <c r="Y9" s="13"/>
      <c r="Z9" s="16">
        <f t="shared" si="10"/>
        <v>0</v>
      </c>
      <c r="AA9" s="13"/>
      <c r="AB9" s="13"/>
      <c r="AC9" s="13"/>
      <c r="AD9" s="13"/>
      <c r="AE9" s="13"/>
      <c r="AF9" s="16">
        <f t="shared" si="11"/>
        <v>0</v>
      </c>
      <c r="AG9" s="13"/>
      <c r="AH9" s="13"/>
      <c r="AI9" s="13"/>
      <c r="AJ9" s="13"/>
      <c r="AK9" s="13"/>
      <c r="AL9" s="16">
        <f t="shared" si="12"/>
        <v>0</v>
      </c>
      <c r="AM9" s="13"/>
      <c r="AN9" s="13"/>
      <c r="AO9" s="16">
        <f t="shared" si="13"/>
        <v>0</v>
      </c>
      <c r="AP9" s="13"/>
      <c r="AQ9" s="13"/>
      <c r="AR9" s="16">
        <f t="shared" si="14"/>
        <v>0</v>
      </c>
      <c r="AS9" s="13"/>
      <c r="AT9" s="13"/>
      <c r="AU9" s="16">
        <f t="shared" si="15"/>
        <v>0</v>
      </c>
      <c r="AV9" s="15">
        <f t="shared" si="16"/>
        <v>0</v>
      </c>
      <c r="AW9" s="69"/>
      <c r="BA9" s="9"/>
      <c r="LO9" s="12"/>
      <c r="LP9" s="12"/>
      <c r="LQ9" s="12"/>
      <c r="LR9" s="12"/>
      <c r="LS9" s="12"/>
      <c r="LT9" s="101"/>
      <c r="LU9" s="70" t="s">
        <v>147</v>
      </c>
      <c r="LV9" s="12"/>
      <c r="LW9" s="12"/>
      <c r="LX9" s="39">
        <f>IF(F9=0,0,RANK(F9,F5:F104,0))</f>
        <v>0</v>
      </c>
      <c r="LY9" s="12">
        <f>IF(LX9=0,0,RANK(LX9,LX5:LX104,0))</f>
        <v>0</v>
      </c>
      <c r="LZ9" s="12"/>
      <c r="MA9" s="12">
        <f t="shared" si="41"/>
        <v>0</v>
      </c>
      <c r="MB9" s="12">
        <f t="shared" si="42"/>
        <v>0</v>
      </c>
      <c r="MC9" s="12">
        <f t="shared" si="43"/>
        <v>0</v>
      </c>
      <c r="MD9" s="12">
        <f t="shared" si="44"/>
        <v>0</v>
      </c>
      <c r="ME9" s="12">
        <f t="shared" si="45"/>
        <v>0</v>
      </c>
      <c r="MF9" s="44">
        <f t="shared" si="46"/>
        <v>0</v>
      </c>
      <c r="MG9" s="12">
        <f t="shared" si="17"/>
        <v>0</v>
      </c>
      <c r="MH9" s="12">
        <f t="shared" si="18"/>
        <v>0</v>
      </c>
      <c r="MI9" s="12">
        <f t="shared" si="19"/>
        <v>0</v>
      </c>
      <c r="MJ9" s="12">
        <f t="shared" si="20"/>
        <v>0</v>
      </c>
      <c r="MK9" s="12">
        <f t="shared" si="21"/>
        <v>0</v>
      </c>
      <c r="ML9" s="12">
        <f t="shared" si="22"/>
        <v>0</v>
      </c>
      <c r="MM9" s="12">
        <f t="shared" si="47"/>
        <v>0</v>
      </c>
      <c r="MN9" s="44">
        <f t="shared" si="48"/>
        <v>0</v>
      </c>
      <c r="MO9" s="44">
        <f t="shared" si="49"/>
        <v>0</v>
      </c>
      <c r="MP9" s="44"/>
      <c r="MQ9" s="12"/>
      <c r="MR9" s="12"/>
      <c r="MS9" s="10" t="b">
        <f t="shared" si="23"/>
        <v>1</v>
      </c>
      <c r="MT9" s="10" t="b">
        <f t="shared" si="24"/>
        <v>1</v>
      </c>
      <c r="MU9" s="10" t="b">
        <f t="shared" si="25"/>
        <v>0</v>
      </c>
      <c r="MV9" s="10" t="b">
        <f t="shared" si="50"/>
        <v>1</v>
      </c>
      <c r="MW9" s="11">
        <f t="shared" si="27"/>
        <v>0</v>
      </c>
      <c r="MX9" s="10">
        <f t="shared" si="51"/>
        <v>0</v>
      </c>
      <c r="MY9" s="10" t="b">
        <f t="shared" si="29"/>
        <v>1</v>
      </c>
      <c r="MZ9" s="10" t="b">
        <f t="shared" si="30"/>
        <v>1</v>
      </c>
      <c r="NA9" s="10" t="b">
        <f t="shared" si="31"/>
        <v>0</v>
      </c>
      <c r="NB9" s="10" t="b">
        <f t="shared" si="52"/>
        <v>1</v>
      </c>
      <c r="NC9" s="11">
        <f t="shared" si="33"/>
        <v>0</v>
      </c>
      <c r="ND9" s="10">
        <f t="shared" si="53"/>
        <v>0</v>
      </c>
      <c r="NE9" s="10" t="b">
        <f t="shared" si="35"/>
        <v>1</v>
      </c>
      <c r="NF9" s="10" t="b">
        <f t="shared" si="36"/>
        <v>1</v>
      </c>
      <c r="NG9" s="10" t="b">
        <f t="shared" si="37"/>
        <v>0</v>
      </c>
      <c r="NH9" s="10" t="b">
        <f t="shared" si="54"/>
        <v>1</v>
      </c>
      <c r="NI9" s="11">
        <f t="shared" si="39"/>
        <v>0</v>
      </c>
      <c r="NJ9" s="10">
        <f t="shared" si="55"/>
        <v>0</v>
      </c>
      <c r="NK9" s="12"/>
      <c r="NL9" s="12"/>
      <c r="NM9" s="12" t="s">
        <v>165</v>
      </c>
      <c r="NN9" s="12"/>
      <c r="NO9" s="12"/>
      <c r="NP9" s="12"/>
      <c r="NQ9" s="12"/>
    </row>
    <row r="10" spans="1:381" s="7" customFormat="1" ht="26.25" customHeight="1" x14ac:dyDescent="0.35">
      <c r="A10" s="35" t="s">
        <v>49</v>
      </c>
      <c r="B10" s="61"/>
      <c r="C10" s="43"/>
      <c r="D10" s="32"/>
      <c r="E10" s="32"/>
      <c r="F10" s="36">
        <f t="shared" si="0"/>
        <v>0</v>
      </c>
      <c r="G10" s="49">
        <f t="shared" si="1"/>
        <v>0</v>
      </c>
      <c r="H10" s="16">
        <f t="shared" si="2"/>
        <v>0</v>
      </c>
      <c r="I10" s="16">
        <f t="shared" si="3"/>
        <v>0</v>
      </c>
      <c r="J10" s="16">
        <f t="shared" si="4"/>
        <v>0</v>
      </c>
      <c r="K10" s="16">
        <f t="shared" si="5"/>
        <v>0</v>
      </c>
      <c r="L10" s="37">
        <f t="shared" si="6"/>
        <v>0</v>
      </c>
      <c r="M10" s="15">
        <f t="shared" si="7"/>
        <v>0</v>
      </c>
      <c r="N10" s="16">
        <f t="shared" si="8"/>
        <v>0</v>
      </c>
      <c r="O10" s="13"/>
      <c r="P10" s="13"/>
      <c r="Q10" s="13"/>
      <c r="R10" s="13"/>
      <c r="S10" s="13"/>
      <c r="T10" s="16">
        <f t="shared" si="9"/>
        <v>0</v>
      </c>
      <c r="U10" s="13"/>
      <c r="V10" s="13"/>
      <c r="W10" s="13"/>
      <c r="X10" s="13"/>
      <c r="Y10" s="13"/>
      <c r="Z10" s="16">
        <f t="shared" si="10"/>
        <v>0</v>
      </c>
      <c r="AA10" s="13"/>
      <c r="AB10" s="13"/>
      <c r="AC10" s="13"/>
      <c r="AD10" s="13"/>
      <c r="AE10" s="13"/>
      <c r="AF10" s="16">
        <f t="shared" si="11"/>
        <v>0</v>
      </c>
      <c r="AG10" s="13"/>
      <c r="AH10" s="13"/>
      <c r="AI10" s="13"/>
      <c r="AJ10" s="13"/>
      <c r="AK10" s="13"/>
      <c r="AL10" s="16">
        <f t="shared" si="12"/>
        <v>0</v>
      </c>
      <c r="AM10" s="13"/>
      <c r="AN10" s="13"/>
      <c r="AO10" s="16">
        <f t="shared" si="13"/>
        <v>0</v>
      </c>
      <c r="AP10" s="13"/>
      <c r="AQ10" s="13"/>
      <c r="AR10" s="16">
        <f t="shared" si="14"/>
        <v>0</v>
      </c>
      <c r="AS10" s="13"/>
      <c r="AT10" s="13"/>
      <c r="AU10" s="16">
        <f t="shared" si="15"/>
        <v>0</v>
      </c>
      <c r="AV10" s="15">
        <f t="shared" si="16"/>
        <v>0</v>
      </c>
      <c r="AW10" s="69"/>
      <c r="BA10" s="9"/>
      <c r="LO10" s="12"/>
      <c r="LP10" s="12"/>
      <c r="LQ10" s="12"/>
      <c r="LR10" s="12"/>
      <c r="LS10" s="12"/>
      <c r="LT10" s="101"/>
      <c r="LU10" s="70" t="s">
        <v>148</v>
      </c>
      <c r="LV10" s="12"/>
      <c r="LW10" s="12"/>
      <c r="LX10" s="39">
        <f>IF(F10=0,0,RANK(F10,F5:F104,0))</f>
        <v>0</v>
      </c>
      <c r="LY10" s="12">
        <f>IF(LX10=0,0,RANK(LX10,LX5:LX104,0))</f>
        <v>0</v>
      </c>
      <c r="LZ10" s="12"/>
      <c r="MA10" s="12">
        <f t="shared" si="41"/>
        <v>0</v>
      </c>
      <c r="MB10" s="12">
        <f t="shared" si="42"/>
        <v>0</v>
      </c>
      <c r="MC10" s="12">
        <f t="shared" si="43"/>
        <v>0</v>
      </c>
      <c r="MD10" s="12">
        <f t="shared" si="44"/>
        <v>0</v>
      </c>
      <c r="ME10" s="12">
        <f t="shared" si="45"/>
        <v>0</v>
      </c>
      <c r="MF10" s="44">
        <f t="shared" si="46"/>
        <v>0</v>
      </c>
      <c r="MG10" s="12">
        <f t="shared" si="17"/>
        <v>0</v>
      </c>
      <c r="MH10" s="12">
        <f t="shared" si="18"/>
        <v>0</v>
      </c>
      <c r="MI10" s="12">
        <f t="shared" si="19"/>
        <v>0</v>
      </c>
      <c r="MJ10" s="12">
        <f t="shared" si="20"/>
        <v>0</v>
      </c>
      <c r="MK10" s="12">
        <f t="shared" si="21"/>
        <v>0</v>
      </c>
      <c r="ML10" s="12">
        <f t="shared" si="22"/>
        <v>0</v>
      </c>
      <c r="MM10" s="12">
        <f t="shared" si="47"/>
        <v>0</v>
      </c>
      <c r="MN10" s="44">
        <f t="shared" si="48"/>
        <v>0</v>
      </c>
      <c r="MO10" s="44">
        <f t="shared" si="49"/>
        <v>0</v>
      </c>
      <c r="MP10" s="44"/>
      <c r="MQ10" s="12"/>
      <c r="MR10" s="12"/>
      <c r="MS10" s="10" t="b">
        <f t="shared" si="23"/>
        <v>1</v>
      </c>
      <c r="MT10" s="10" t="b">
        <f t="shared" si="24"/>
        <v>1</v>
      </c>
      <c r="MU10" s="10" t="b">
        <f t="shared" si="25"/>
        <v>0</v>
      </c>
      <c r="MV10" s="10" t="b">
        <f t="shared" si="50"/>
        <v>1</v>
      </c>
      <c r="MW10" s="11">
        <f t="shared" si="27"/>
        <v>0</v>
      </c>
      <c r="MX10" s="10">
        <f t="shared" si="51"/>
        <v>0</v>
      </c>
      <c r="MY10" s="10" t="b">
        <f t="shared" si="29"/>
        <v>1</v>
      </c>
      <c r="MZ10" s="10" t="b">
        <f t="shared" si="30"/>
        <v>1</v>
      </c>
      <c r="NA10" s="10" t="b">
        <f t="shared" si="31"/>
        <v>0</v>
      </c>
      <c r="NB10" s="10" t="b">
        <f t="shared" si="52"/>
        <v>1</v>
      </c>
      <c r="NC10" s="11">
        <f t="shared" si="33"/>
        <v>0</v>
      </c>
      <c r="ND10" s="10">
        <f t="shared" si="53"/>
        <v>0</v>
      </c>
      <c r="NE10" s="10" t="b">
        <f t="shared" si="35"/>
        <v>1</v>
      </c>
      <c r="NF10" s="10" t="b">
        <f t="shared" si="36"/>
        <v>1</v>
      </c>
      <c r="NG10" s="10" t="b">
        <f t="shared" si="37"/>
        <v>0</v>
      </c>
      <c r="NH10" s="10" t="b">
        <f t="shared" si="54"/>
        <v>1</v>
      </c>
      <c r="NI10" s="11">
        <f t="shared" si="39"/>
        <v>0</v>
      </c>
      <c r="NJ10" s="10">
        <f t="shared" si="55"/>
        <v>0</v>
      </c>
      <c r="NK10" s="12"/>
      <c r="NL10" s="12"/>
      <c r="NM10" s="12" t="s">
        <v>166</v>
      </c>
      <c r="NN10" s="12"/>
      <c r="NO10" s="12"/>
      <c r="NP10" s="12"/>
      <c r="NQ10" s="12"/>
    </row>
    <row r="11" spans="1:381" s="7" customFormat="1" ht="26.25" customHeight="1" x14ac:dyDescent="0.35">
      <c r="A11" s="35" t="s">
        <v>50</v>
      </c>
      <c r="B11" s="61"/>
      <c r="C11" s="42"/>
      <c r="D11" s="32"/>
      <c r="E11" s="32"/>
      <c r="F11" s="36">
        <f t="shared" si="0"/>
        <v>0</v>
      </c>
      <c r="G11" s="49">
        <f t="shared" si="1"/>
        <v>0</v>
      </c>
      <c r="H11" s="16">
        <f t="shared" si="2"/>
        <v>0</v>
      </c>
      <c r="I11" s="16">
        <f t="shared" si="3"/>
        <v>0</v>
      </c>
      <c r="J11" s="16">
        <f t="shared" si="4"/>
        <v>0</v>
      </c>
      <c r="K11" s="16">
        <f t="shared" si="5"/>
        <v>0</v>
      </c>
      <c r="L11" s="37">
        <f t="shared" si="6"/>
        <v>0</v>
      </c>
      <c r="M11" s="15">
        <f t="shared" si="7"/>
        <v>0</v>
      </c>
      <c r="N11" s="16">
        <f t="shared" si="8"/>
        <v>0</v>
      </c>
      <c r="O11" s="13"/>
      <c r="P11" s="13"/>
      <c r="Q11" s="13"/>
      <c r="R11" s="13"/>
      <c r="S11" s="13"/>
      <c r="T11" s="16">
        <f t="shared" si="9"/>
        <v>0</v>
      </c>
      <c r="U11" s="13"/>
      <c r="V11" s="13"/>
      <c r="W11" s="13"/>
      <c r="X11" s="13"/>
      <c r="Y11" s="13"/>
      <c r="Z11" s="16">
        <f t="shared" si="10"/>
        <v>0</v>
      </c>
      <c r="AA11" s="13"/>
      <c r="AB11" s="13"/>
      <c r="AC11" s="13"/>
      <c r="AD11" s="13"/>
      <c r="AE11" s="13"/>
      <c r="AF11" s="16">
        <f t="shared" si="11"/>
        <v>0</v>
      </c>
      <c r="AG11" s="13"/>
      <c r="AH11" s="13"/>
      <c r="AI11" s="13"/>
      <c r="AJ11" s="13"/>
      <c r="AK11" s="13"/>
      <c r="AL11" s="16">
        <f t="shared" si="12"/>
        <v>0</v>
      </c>
      <c r="AM11" s="13"/>
      <c r="AN11" s="13"/>
      <c r="AO11" s="16">
        <f t="shared" si="13"/>
        <v>0</v>
      </c>
      <c r="AP11" s="13"/>
      <c r="AQ11" s="13"/>
      <c r="AR11" s="16">
        <f t="shared" si="14"/>
        <v>0</v>
      </c>
      <c r="AS11" s="13"/>
      <c r="AT11" s="13"/>
      <c r="AU11" s="16">
        <f t="shared" si="15"/>
        <v>0</v>
      </c>
      <c r="AV11" s="15">
        <f t="shared" si="16"/>
        <v>0</v>
      </c>
      <c r="AW11" s="71"/>
      <c r="BA11" s="9"/>
      <c r="LO11" s="12"/>
      <c r="LP11" s="12"/>
      <c r="LQ11" s="12"/>
      <c r="LR11" s="12"/>
      <c r="LS11" s="12"/>
      <c r="LT11" s="101"/>
      <c r="LU11" s="70" t="s">
        <v>150</v>
      </c>
      <c r="LV11" s="12"/>
      <c r="LW11" s="12"/>
      <c r="LX11" s="39">
        <f>IF(F11=0,0,RANK(F11,F5:F104,0))</f>
        <v>0</v>
      </c>
      <c r="LY11" s="12">
        <f>IF(LX11=0,0,RANK(LX11,LX5:LX104,0))</f>
        <v>0</v>
      </c>
      <c r="LZ11" s="12"/>
      <c r="MA11" s="12">
        <f t="shared" si="41"/>
        <v>0</v>
      </c>
      <c r="MB11" s="12">
        <f t="shared" si="42"/>
        <v>0</v>
      </c>
      <c r="MC11" s="12">
        <f t="shared" si="43"/>
        <v>0</v>
      </c>
      <c r="MD11" s="12">
        <f t="shared" si="44"/>
        <v>0</v>
      </c>
      <c r="ME11" s="12">
        <f t="shared" si="45"/>
        <v>0</v>
      </c>
      <c r="MF11" s="44">
        <f t="shared" si="46"/>
        <v>0</v>
      </c>
      <c r="MG11" s="12">
        <f t="shared" si="17"/>
        <v>0</v>
      </c>
      <c r="MH11" s="12">
        <f t="shared" si="18"/>
        <v>0</v>
      </c>
      <c r="MI11" s="12">
        <f t="shared" si="19"/>
        <v>0</v>
      </c>
      <c r="MJ11" s="12">
        <f t="shared" si="20"/>
        <v>0</v>
      </c>
      <c r="MK11" s="12">
        <f t="shared" si="21"/>
        <v>0</v>
      </c>
      <c r="ML11" s="12">
        <f t="shared" si="22"/>
        <v>0</v>
      </c>
      <c r="MM11" s="12">
        <f t="shared" si="47"/>
        <v>0</v>
      </c>
      <c r="MN11" s="44">
        <f t="shared" si="48"/>
        <v>0</v>
      </c>
      <c r="MO11" s="44">
        <f t="shared" si="49"/>
        <v>0</v>
      </c>
      <c r="MP11" s="44"/>
      <c r="MQ11" s="12"/>
      <c r="MR11" s="12"/>
      <c r="MS11" s="10" t="b">
        <f t="shared" si="23"/>
        <v>1</v>
      </c>
      <c r="MT11" s="10" t="b">
        <f t="shared" si="24"/>
        <v>1</v>
      </c>
      <c r="MU11" s="10" t="b">
        <f t="shared" si="25"/>
        <v>0</v>
      </c>
      <c r="MV11" s="10" t="b">
        <f t="shared" si="50"/>
        <v>1</v>
      </c>
      <c r="MW11" s="11">
        <f t="shared" si="27"/>
        <v>0</v>
      </c>
      <c r="MX11" s="10">
        <f t="shared" si="51"/>
        <v>0</v>
      </c>
      <c r="MY11" s="10" t="b">
        <f t="shared" si="29"/>
        <v>1</v>
      </c>
      <c r="MZ11" s="10" t="b">
        <f t="shared" si="30"/>
        <v>1</v>
      </c>
      <c r="NA11" s="10" t="b">
        <f t="shared" si="31"/>
        <v>0</v>
      </c>
      <c r="NB11" s="10" t="b">
        <f t="shared" si="52"/>
        <v>1</v>
      </c>
      <c r="NC11" s="11">
        <f t="shared" si="33"/>
        <v>0</v>
      </c>
      <c r="ND11" s="10">
        <f t="shared" si="53"/>
        <v>0</v>
      </c>
      <c r="NE11" s="10" t="b">
        <f t="shared" si="35"/>
        <v>1</v>
      </c>
      <c r="NF11" s="10" t="b">
        <f t="shared" si="36"/>
        <v>1</v>
      </c>
      <c r="NG11" s="10" t="b">
        <f t="shared" si="37"/>
        <v>0</v>
      </c>
      <c r="NH11" s="10" t="b">
        <f t="shared" si="54"/>
        <v>1</v>
      </c>
      <c r="NI11" s="11">
        <f t="shared" si="39"/>
        <v>0</v>
      </c>
      <c r="NJ11" s="10">
        <f t="shared" si="55"/>
        <v>0</v>
      </c>
      <c r="NK11" s="12"/>
      <c r="NL11" s="12"/>
      <c r="NM11" s="12" t="s">
        <v>167</v>
      </c>
      <c r="NN11" s="12"/>
      <c r="NO11" s="12"/>
      <c r="NP11" s="12"/>
      <c r="NQ11" s="12"/>
    </row>
    <row r="12" spans="1:381" s="7" customFormat="1" ht="25.5" x14ac:dyDescent="0.35">
      <c r="A12" s="35" t="s">
        <v>51</v>
      </c>
      <c r="B12" s="61"/>
      <c r="C12" s="42"/>
      <c r="D12" s="33"/>
      <c r="E12" s="32"/>
      <c r="F12" s="36">
        <f t="shared" si="0"/>
        <v>0</v>
      </c>
      <c r="G12" s="49">
        <f t="shared" si="1"/>
        <v>0</v>
      </c>
      <c r="H12" s="16">
        <f t="shared" si="2"/>
        <v>0</v>
      </c>
      <c r="I12" s="16">
        <f t="shared" si="3"/>
        <v>0</v>
      </c>
      <c r="J12" s="16">
        <f t="shared" si="4"/>
        <v>0</v>
      </c>
      <c r="K12" s="16">
        <f t="shared" si="5"/>
        <v>0</v>
      </c>
      <c r="L12" s="37">
        <f t="shared" si="6"/>
        <v>0</v>
      </c>
      <c r="M12" s="15">
        <f t="shared" si="7"/>
        <v>0</v>
      </c>
      <c r="N12" s="16">
        <f t="shared" si="8"/>
        <v>0</v>
      </c>
      <c r="O12" s="13"/>
      <c r="P12" s="13"/>
      <c r="Q12" s="13"/>
      <c r="R12" s="13"/>
      <c r="S12" s="13"/>
      <c r="T12" s="16">
        <f t="shared" si="9"/>
        <v>0</v>
      </c>
      <c r="U12" s="13"/>
      <c r="V12" s="13"/>
      <c r="W12" s="13"/>
      <c r="X12" s="13"/>
      <c r="Y12" s="13"/>
      <c r="Z12" s="16">
        <f t="shared" si="10"/>
        <v>0</v>
      </c>
      <c r="AA12" s="13"/>
      <c r="AB12" s="13"/>
      <c r="AC12" s="13"/>
      <c r="AD12" s="13"/>
      <c r="AE12" s="13"/>
      <c r="AF12" s="16">
        <f t="shared" si="11"/>
        <v>0</v>
      </c>
      <c r="AG12" s="13"/>
      <c r="AH12" s="13"/>
      <c r="AI12" s="13"/>
      <c r="AJ12" s="13"/>
      <c r="AK12" s="13"/>
      <c r="AL12" s="16">
        <f t="shared" si="12"/>
        <v>0</v>
      </c>
      <c r="AM12" s="13"/>
      <c r="AN12" s="13"/>
      <c r="AO12" s="16">
        <f t="shared" si="13"/>
        <v>0</v>
      </c>
      <c r="AP12" s="13"/>
      <c r="AQ12" s="13"/>
      <c r="AR12" s="16">
        <f t="shared" si="14"/>
        <v>0</v>
      </c>
      <c r="AS12" s="13"/>
      <c r="AT12" s="13"/>
      <c r="AU12" s="16">
        <f t="shared" si="15"/>
        <v>0</v>
      </c>
      <c r="AV12" s="15">
        <f t="shared" si="16"/>
        <v>0</v>
      </c>
      <c r="AW12" s="72"/>
      <c r="BA12" s="9"/>
      <c r="LO12" s="12"/>
      <c r="LP12" s="12"/>
      <c r="LQ12" s="12"/>
      <c r="LR12" s="12"/>
      <c r="LS12" s="12"/>
      <c r="LT12" s="101"/>
      <c r="LU12" s="70" t="s">
        <v>149</v>
      </c>
      <c r="LV12" s="12"/>
      <c r="LW12" s="12"/>
      <c r="LX12" s="39">
        <f>IF(F12=0,0,RANK(F12,F5:F104,0))</f>
        <v>0</v>
      </c>
      <c r="LY12" s="12">
        <f>IF(LX12=0,0,RANK(LX12,LX5:LX104,0))</f>
        <v>0</v>
      </c>
      <c r="LZ12" s="12"/>
      <c r="MA12" s="12">
        <f t="shared" si="41"/>
        <v>0</v>
      </c>
      <c r="MB12" s="12">
        <f t="shared" si="42"/>
        <v>0</v>
      </c>
      <c r="MC12" s="12">
        <f t="shared" si="43"/>
        <v>0</v>
      </c>
      <c r="MD12" s="12">
        <f t="shared" si="44"/>
        <v>0</v>
      </c>
      <c r="ME12" s="12">
        <f t="shared" si="45"/>
        <v>0</v>
      </c>
      <c r="MF12" s="44">
        <f t="shared" si="46"/>
        <v>0</v>
      </c>
      <c r="MG12" s="12">
        <f t="shared" si="17"/>
        <v>0</v>
      </c>
      <c r="MH12" s="12">
        <f t="shared" si="18"/>
        <v>0</v>
      </c>
      <c r="MI12" s="12">
        <f t="shared" si="19"/>
        <v>0</v>
      </c>
      <c r="MJ12" s="12">
        <f t="shared" si="20"/>
        <v>0</v>
      </c>
      <c r="MK12" s="12">
        <f t="shared" si="21"/>
        <v>0</v>
      </c>
      <c r="ML12" s="12">
        <f t="shared" si="22"/>
        <v>0</v>
      </c>
      <c r="MM12" s="12">
        <f t="shared" si="47"/>
        <v>0</v>
      </c>
      <c r="MN12" s="44">
        <f t="shared" si="48"/>
        <v>0</v>
      </c>
      <c r="MO12" s="44">
        <f t="shared" si="49"/>
        <v>0</v>
      </c>
      <c r="MP12" s="44"/>
      <c r="MQ12" s="12"/>
      <c r="MR12" s="12"/>
      <c r="MS12" s="10" t="b">
        <f t="shared" si="23"/>
        <v>1</v>
      </c>
      <c r="MT12" s="10" t="b">
        <f t="shared" si="24"/>
        <v>1</v>
      </c>
      <c r="MU12" s="10" t="b">
        <f t="shared" si="25"/>
        <v>0</v>
      </c>
      <c r="MV12" s="10" t="b">
        <f t="shared" si="50"/>
        <v>1</v>
      </c>
      <c r="MW12" s="11">
        <f t="shared" si="27"/>
        <v>0</v>
      </c>
      <c r="MX12" s="10">
        <f t="shared" si="51"/>
        <v>0</v>
      </c>
      <c r="MY12" s="10" t="b">
        <f t="shared" si="29"/>
        <v>1</v>
      </c>
      <c r="MZ12" s="10" t="b">
        <f t="shared" si="30"/>
        <v>1</v>
      </c>
      <c r="NA12" s="10" t="b">
        <f t="shared" si="31"/>
        <v>0</v>
      </c>
      <c r="NB12" s="10" t="b">
        <f t="shared" si="52"/>
        <v>1</v>
      </c>
      <c r="NC12" s="11">
        <f t="shared" si="33"/>
        <v>0</v>
      </c>
      <c r="ND12" s="10">
        <f t="shared" si="53"/>
        <v>0</v>
      </c>
      <c r="NE12" s="10" t="b">
        <f t="shared" si="35"/>
        <v>1</v>
      </c>
      <c r="NF12" s="10" t="b">
        <f t="shared" si="36"/>
        <v>1</v>
      </c>
      <c r="NG12" s="10" t="b">
        <f t="shared" si="37"/>
        <v>0</v>
      </c>
      <c r="NH12" s="10" t="b">
        <f t="shared" si="54"/>
        <v>1</v>
      </c>
      <c r="NI12" s="11">
        <f t="shared" si="39"/>
        <v>0</v>
      </c>
      <c r="NJ12" s="10">
        <f t="shared" si="55"/>
        <v>0</v>
      </c>
      <c r="NK12" s="12"/>
      <c r="NL12" s="12"/>
      <c r="NM12" s="12" t="s">
        <v>168</v>
      </c>
      <c r="NN12" s="12"/>
      <c r="NO12" s="12"/>
      <c r="NP12" s="12"/>
      <c r="NQ12" s="12"/>
    </row>
    <row r="13" spans="1:381" s="7" customFormat="1" ht="26.25" customHeight="1" x14ac:dyDescent="0.4">
      <c r="A13" s="35" t="s">
        <v>52</v>
      </c>
      <c r="B13" s="61"/>
      <c r="C13" s="42"/>
      <c r="D13" s="32"/>
      <c r="E13" s="32"/>
      <c r="F13" s="36">
        <f t="shared" si="0"/>
        <v>0</v>
      </c>
      <c r="G13" s="49">
        <f t="shared" si="1"/>
        <v>0</v>
      </c>
      <c r="H13" s="16">
        <f t="shared" si="2"/>
        <v>0</v>
      </c>
      <c r="I13" s="16">
        <f t="shared" si="3"/>
        <v>0</v>
      </c>
      <c r="J13" s="16">
        <f t="shared" si="4"/>
        <v>0</v>
      </c>
      <c r="K13" s="16">
        <f t="shared" si="5"/>
        <v>0</v>
      </c>
      <c r="L13" s="37">
        <f t="shared" si="6"/>
        <v>0</v>
      </c>
      <c r="M13" s="15">
        <f t="shared" si="7"/>
        <v>0</v>
      </c>
      <c r="N13" s="16">
        <f t="shared" si="8"/>
        <v>0</v>
      </c>
      <c r="O13" s="13"/>
      <c r="P13" s="13"/>
      <c r="Q13" s="13"/>
      <c r="R13" s="13"/>
      <c r="S13" s="13"/>
      <c r="T13" s="16">
        <f t="shared" si="9"/>
        <v>0</v>
      </c>
      <c r="U13" s="13"/>
      <c r="V13" s="13"/>
      <c r="W13" s="13"/>
      <c r="X13" s="13"/>
      <c r="Y13" s="13"/>
      <c r="Z13" s="16">
        <f t="shared" si="10"/>
        <v>0</v>
      </c>
      <c r="AA13" s="13"/>
      <c r="AB13" s="13"/>
      <c r="AC13" s="13"/>
      <c r="AD13" s="13"/>
      <c r="AE13" s="13"/>
      <c r="AF13" s="16">
        <f t="shared" si="11"/>
        <v>0</v>
      </c>
      <c r="AG13" s="13"/>
      <c r="AH13" s="13"/>
      <c r="AI13" s="13"/>
      <c r="AJ13" s="13"/>
      <c r="AK13" s="13"/>
      <c r="AL13" s="16">
        <f t="shared" si="12"/>
        <v>0</v>
      </c>
      <c r="AM13" s="13"/>
      <c r="AN13" s="13"/>
      <c r="AO13" s="16">
        <f t="shared" si="13"/>
        <v>0</v>
      </c>
      <c r="AP13" s="13"/>
      <c r="AQ13" s="13"/>
      <c r="AR13" s="16">
        <f t="shared" si="14"/>
        <v>0</v>
      </c>
      <c r="AS13" s="13"/>
      <c r="AT13" s="13"/>
      <c r="AU13" s="16">
        <f t="shared" si="15"/>
        <v>0</v>
      </c>
      <c r="AV13" s="15">
        <f t="shared" si="16"/>
        <v>0</v>
      </c>
      <c r="AW13" s="72"/>
      <c r="BA13" s="9"/>
      <c r="LO13" s="12"/>
      <c r="LP13" s="12"/>
      <c r="LQ13" s="12"/>
      <c r="LR13" s="12"/>
      <c r="LS13" s="12"/>
      <c r="LT13" s="101"/>
      <c r="LU13" s="73" t="s">
        <v>182</v>
      </c>
      <c r="LV13" s="12"/>
      <c r="LW13" s="12"/>
      <c r="LX13" s="39">
        <f>IF(F13=0,0,RANK(F13,F5:F104,0))</f>
        <v>0</v>
      </c>
      <c r="LY13" s="12">
        <f>IF(LX13=0,0,RANK(LX13,LX5:LX104,0))</f>
        <v>0</v>
      </c>
      <c r="LZ13" s="12"/>
      <c r="MA13" s="12">
        <f t="shared" si="41"/>
        <v>0</v>
      </c>
      <c r="MB13" s="12">
        <f t="shared" si="42"/>
        <v>0</v>
      </c>
      <c r="MC13" s="12">
        <f t="shared" si="43"/>
        <v>0</v>
      </c>
      <c r="MD13" s="12">
        <f t="shared" si="44"/>
        <v>0</v>
      </c>
      <c r="ME13" s="12">
        <f t="shared" si="45"/>
        <v>0</v>
      </c>
      <c r="MF13" s="44">
        <f t="shared" si="46"/>
        <v>0</v>
      </c>
      <c r="MG13" s="12">
        <f t="shared" si="17"/>
        <v>0</v>
      </c>
      <c r="MH13" s="12">
        <f t="shared" si="18"/>
        <v>0</v>
      </c>
      <c r="MI13" s="12">
        <f t="shared" si="19"/>
        <v>0</v>
      </c>
      <c r="MJ13" s="12">
        <f t="shared" si="20"/>
        <v>0</v>
      </c>
      <c r="MK13" s="12">
        <f t="shared" si="21"/>
        <v>0</v>
      </c>
      <c r="ML13" s="12">
        <f t="shared" si="22"/>
        <v>0</v>
      </c>
      <c r="MM13" s="12">
        <f t="shared" si="47"/>
        <v>0</v>
      </c>
      <c r="MN13" s="44">
        <f t="shared" si="48"/>
        <v>0</v>
      </c>
      <c r="MO13" s="44">
        <f t="shared" si="49"/>
        <v>0</v>
      </c>
      <c r="MP13" s="44"/>
      <c r="MQ13" s="12"/>
      <c r="MR13" s="12"/>
      <c r="MS13" s="10" t="b">
        <f t="shared" si="23"/>
        <v>1</v>
      </c>
      <c r="MT13" s="10" t="b">
        <f t="shared" si="24"/>
        <v>1</v>
      </c>
      <c r="MU13" s="10" t="b">
        <f t="shared" si="25"/>
        <v>0</v>
      </c>
      <c r="MV13" s="10" t="b">
        <f t="shared" si="50"/>
        <v>1</v>
      </c>
      <c r="MW13" s="11">
        <f t="shared" si="27"/>
        <v>0</v>
      </c>
      <c r="MX13" s="10">
        <f t="shared" si="51"/>
        <v>0</v>
      </c>
      <c r="MY13" s="10" t="b">
        <f t="shared" si="29"/>
        <v>1</v>
      </c>
      <c r="MZ13" s="10" t="b">
        <f t="shared" si="30"/>
        <v>1</v>
      </c>
      <c r="NA13" s="10" t="b">
        <f t="shared" si="31"/>
        <v>0</v>
      </c>
      <c r="NB13" s="10" t="b">
        <f t="shared" si="52"/>
        <v>1</v>
      </c>
      <c r="NC13" s="11">
        <f t="shared" si="33"/>
        <v>0</v>
      </c>
      <c r="ND13" s="10">
        <f t="shared" si="53"/>
        <v>0</v>
      </c>
      <c r="NE13" s="10" t="b">
        <f t="shared" si="35"/>
        <v>1</v>
      </c>
      <c r="NF13" s="10" t="b">
        <f t="shared" si="36"/>
        <v>1</v>
      </c>
      <c r="NG13" s="10" t="b">
        <f t="shared" si="37"/>
        <v>0</v>
      </c>
      <c r="NH13" s="10" t="b">
        <f t="shared" si="54"/>
        <v>1</v>
      </c>
      <c r="NI13" s="11">
        <f t="shared" si="39"/>
        <v>0</v>
      </c>
      <c r="NJ13" s="10">
        <f t="shared" si="55"/>
        <v>0</v>
      </c>
      <c r="NK13" s="12"/>
      <c r="NL13" s="12"/>
      <c r="NM13" s="12" t="s">
        <v>169</v>
      </c>
      <c r="NN13" s="12"/>
      <c r="NO13" s="12"/>
      <c r="NP13" s="12"/>
      <c r="NQ13" s="12"/>
    </row>
    <row r="14" spans="1:381" s="7" customFormat="1" x14ac:dyDescent="0.4">
      <c r="A14" s="35" t="s">
        <v>53</v>
      </c>
      <c r="B14" s="61"/>
      <c r="C14" s="42"/>
      <c r="D14" s="32"/>
      <c r="E14" s="32"/>
      <c r="F14" s="36">
        <f t="shared" si="0"/>
        <v>0</v>
      </c>
      <c r="G14" s="49">
        <f t="shared" si="1"/>
        <v>0</v>
      </c>
      <c r="H14" s="16">
        <f t="shared" si="2"/>
        <v>0</v>
      </c>
      <c r="I14" s="16">
        <f t="shared" si="3"/>
        <v>0</v>
      </c>
      <c r="J14" s="16">
        <f t="shared" si="4"/>
        <v>0</v>
      </c>
      <c r="K14" s="16">
        <f t="shared" si="5"/>
        <v>0</v>
      </c>
      <c r="L14" s="37">
        <f t="shared" si="6"/>
        <v>0</v>
      </c>
      <c r="M14" s="15">
        <f t="shared" si="7"/>
        <v>0</v>
      </c>
      <c r="N14" s="16">
        <f t="shared" si="8"/>
        <v>0</v>
      </c>
      <c r="O14" s="13"/>
      <c r="P14" s="13"/>
      <c r="Q14" s="13"/>
      <c r="R14" s="13"/>
      <c r="S14" s="13"/>
      <c r="T14" s="16">
        <f t="shared" si="9"/>
        <v>0</v>
      </c>
      <c r="U14" s="13"/>
      <c r="V14" s="13"/>
      <c r="W14" s="13"/>
      <c r="X14" s="13"/>
      <c r="Y14" s="13"/>
      <c r="Z14" s="16">
        <f t="shared" si="10"/>
        <v>0</v>
      </c>
      <c r="AA14" s="13"/>
      <c r="AB14" s="13"/>
      <c r="AC14" s="13"/>
      <c r="AD14" s="13"/>
      <c r="AE14" s="13"/>
      <c r="AF14" s="16">
        <f t="shared" si="11"/>
        <v>0</v>
      </c>
      <c r="AG14" s="13"/>
      <c r="AH14" s="13"/>
      <c r="AI14" s="13"/>
      <c r="AJ14" s="13"/>
      <c r="AK14" s="13"/>
      <c r="AL14" s="16">
        <f t="shared" si="12"/>
        <v>0</v>
      </c>
      <c r="AM14" s="13"/>
      <c r="AN14" s="13"/>
      <c r="AO14" s="16">
        <f t="shared" si="13"/>
        <v>0</v>
      </c>
      <c r="AP14" s="13"/>
      <c r="AQ14" s="13"/>
      <c r="AR14" s="16">
        <f t="shared" si="14"/>
        <v>0</v>
      </c>
      <c r="AS14" s="13"/>
      <c r="AT14" s="13"/>
      <c r="AU14" s="16">
        <f t="shared" si="15"/>
        <v>0</v>
      </c>
      <c r="AV14" s="15">
        <f t="shared" si="16"/>
        <v>0</v>
      </c>
      <c r="AW14" s="69"/>
      <c r="BA14" s="9"/>
      <c r="LO14" s="12"/>
      <c r="LP14" s="12"/>
      <c r="LQ14" s="12"/>
      <c r="LR14" s="12"/>
      <c r="LS14" s="12"/>
      <c r="LT14" s="73"/>
      <c r="LU14" s="12"/>
      <c r="LV14" s="12"/>
      <c r="LW14" s="12"/>
      <c r="LX14" s="39">
        <f>IF(F14=0,0,RANK(F14,F5:F104,0))</f>
        <v>0</v>
      </c>
      <c r="LY14" s="12">
        <f>IF(LX14=0,0,RANK(LX14,LX5:LX104,0))</f>
        <v>0</v>
      </c>
      <c r="LZ14" s="12"/>
      <c r="MA14" s="12">
        <f t="shared" si="41"/>
        <v>0</v>
      </c>
      <c r="MB14" s="12">
        <f t="shared" si="42"/>
        <v>0</v>
      </c>
      <c r="MC14" s="12">
        <f t="shared" si="43"/>
        <v>0</v>
      </c>
      <c r="MD14" s="12">
        <f t="shared" si="44"/>
        <v>0</v>
      </c>
      <c r="ME14" s="12">
        <f t="shared" si="45"/>
        <v>0</v>
      </c>
      <c r="MF14" s="44">
        <f t="shared" si="46"/>
        <v>0</v>
      </c>
      <c r="MG14" s="12">
        <f t="shared" si="17"/>
        <v>0</v>
      </c>
      <c r="MH14" s="12">
        <f t="shared" si="18"/>
        <v>0</v>
      </c>
      <c r="MI14" s="12">
        <f t="shared" si="19"/>
        <v>0</v>
      </c>
      <c r="MJ14" s="12">
        <f t="shared" si="20"/>
        <v>0</v>
      </c>
      <c r="MK14" s="12">
        <f t="shared" si="21"/>
        <v>0</v>
      </c>
      <c r="ML14" s="12">
        <f t="shared" si="22"/>
        <v>0</v>
      </c>
      <c r="MM14" s="12">
        <f t="shared" si="47"/>
        <v>0</v>
      </c>
      <c r="MN14" s="44">
        <f t="shared" si="48"/>
        <v>0</v>
      </c>
      <c r="MO14" s="44">
        <f t="shared" si="49"/>
        <v>0</v>
      </c>
      <c r="MP14" s="44"/>
      <c r="MQ14" s="12"/>
      <c r="MR14" s="12"/>
      <c r="MS14" s="10" t="b">
        <f t="shared" si="23"/>
        <v>1</v>
      </c>
      <c r="MT14" s="10" t="b">
        <f t="shared" si="24"/>
        <v>1</v>
      </c>
      <c r="MU14" s="10" t="b">
        <f t="shared" si="25"/>
        <v>0</v>
      </c>
      <c r="MV14" s="10" t="b">
        <f t="shared" si="50"/>
        <v>1</v>
      </c>
      <c r="MW14" s="11">
        <f t="shared" si="27"/>
        <v>0</v>
      </c>
      <c r="MX14" s="10">
        <f t="shared" si="51"/>
        <v>0</v>
      </c>
      <c r="MY14" s="10" t="b">
        <f t="shared" si="29"/>
        <v>1</v>
      </c>
      <c r="MZ14" s="10" t="b">
        <f t="shared" si="30"/>
        <v>1</v>
      </c>
      <c r="NA14" s="10" t="b">
        <f t="shared" si="31"/>
        <v>0</v>
      </c>
      <c r="NB14" s="10" t="b">
        <f t="shared" si="52"/>
        <v>1</v>
      </c>
      <c r="NC14" s="11">
        <f t="shared" si="33"/>
        <v>0</v>
      </c>
      <c r="ND14" s="10">
        <f t="shared" si="53"/>
        <v>0</v>
      </c>
      <c r="NE14" s="10" t="b">
        <f t="shared" si="35"/>
        <v>1</v>
      </c>
      <c r="NF14" s="10" t="b">
        <f t="shared" si="36"/>
        <v>1</v>
      </c>
      <c r="NG14" s="10" t="b">
        <f t="shared" si="37"/>
        <v>0</v>
      </c>
      <c r="NH14" s="10" t="b">
        <f t="shared" si="54"/>
        <v>1</v>
      </c>
      <c r="NI14" s="11">
        <f t="shared" si="39"/>
        <v>0</v>
      </c>
      <c r="NJ14" s="10">
        <f t="shared" si="55"/>
        <v>0</v>
      </c>
      <c r="NK14" s="12"/>
      <c r="NL14" s="12"/>
      <c r="NM14" s="12" t="s">
        <v>170</v>
      </c>
      <c r="NN14" s="12"/>
      <c r="NO14" s="12"/>
      <c r="NP14" s="12"/>
      <c r="NQ14" s="12"/>
    </row>
    <row r="15" spans="1:381" s="7" customFormat="1" x14ac:dyDescent="0.4">
      <c r="A15" s="35" t="s">
        <v>54</v>
      </c>
      <c r="B15" s="61"/>
      <c r="C15" s="42"/>
      <c r="D15" s="32"/>
      <c r="E15" s="32"/>
      <c r="F15" s="36">
        <f t="shared" si="0"/>
        <v>0</v>
      </c>
      <c r="G15" s="49">
        <f t="shared" si="1"/>
        <v>0</v>
      </c>
      <c r="H15" s="16">
        <f t="shared" si="2"/>
        <v>0</v>
      </c>
      <c r="I15" s="16">
        <f t="shared" si="3"/>
        <v>0</v>
      </c>
      <c r="J15" s="16">
        <f t="shared" si="4"/>
        <v>0</v>
      </c>
      <c r="K15" s="16">
        <f t="shared" si="5"/>
        <v>0</v>
      </c>
      <c r="L15" s="37">
        <f t="shared" si="6"/>
        <v>0</v>
      </c>
      <c r="M15" s="15">
        <f t="shared" si="7"/>
        <v>0</v>
      </c>
      <c r="N15" s="16">
        <f t="shared" si="8"/>
        <v>0</v>
      </c>
      <c r="O15" s="13"/>
      <c r="P15" s="13"/>
      <c r="Q15" s="13"/>
      <c r="R15" s="13"/>
      <c r="S15" s="13"/>
      <c r="T15" s="16">
        <f t="shared" si="9"/>
        <v>0</v>
      </c>
      <c r="U15" s="13"/>
      <c r="V15" s="13"/>
      <c r="W15" s="13"/>
      <c r="X15" s="13"/>
      <c r="Y15" s="13"/>
      <c r="Z15" s="16">
        <f t="shared" si="10"/>
        <v>0</v>
      </c>
      <c r="AA15" s="13"/>
      <c r="AB15" s="13"/>
      <c r="AC15" s="13"/>
      <c r="AD15" s="13"/>
      <c r="AE15" s="13"/>
      <c r="AF15" s="16">
        <f t="shared" si="11"/>
        <v>0</v>
      </c>
      <c r="AG15" s="13"/>
      <c r="AH15" s="13"/>
      <c r="AI15" s="13"/>
      <c r="AJ15" s="13"/>
      <c r="AK15" s="13"/>
      <c r="AL15" s="16">
        <f t="shared" si="12"/>
        <v>0</v>
      </c>
      <c r="AM15" s="13"/>
      <c r="AN15" s="13"/>
      <c r="AO15" s="16">
        <f t="shared" si="13"/>
        <v>0</v>
      </c>
      <c r="AP15" s="13"/>
      <c r="AQ15" s="13"/>
      <c r="AR15" s="16">
        <f t="shared" si="14"/>
        <v>0</v>
      </c>
      <c r="AS15" s="13"/>
      <c r="AT15" s="13"/>
      <c r="AU15" s="16">
        <f t="shared" si="15"/>
        <v>0</v>
      </c>
      <c r="AV15" s="15">
        <f t="shared" si="16"/>
        <v>0</v>
      </c>
      <c r="AW15" s="69"/>
      <c r="AY15" s="8"/>
      <c r="BA15" s="9"/>
      <c r="LO15" s="12"/>
      <c r="LP15" s="12"/>
      <c r="LQ15" s="12"/>
      <c r="LR15" s="12"/>
      <c r="LS15" s="12"/>
      <c r="LT15" s="73"/>
      <c r="LU15" s="12"/>
      <c r="LV15" s="12"/>
      <c r="LW15" s="12"/>
      <c r="LX15" s="39">
        <f>IF(F15=0,0,RANK(F15,F5:F104,0))</f>
        <v>0</v>
      </c>
      <c r="LY15" s="12">
        <f>IF(LX15=0,0,RANK(LX15,LX5:LX104,0))</f>
        <v>0</v>
      </c>
      <c r="LZ15" s="12"/>
      <c r="MA15" s="12">
        <f t="shared" si="41"/>
        <v>0</v>
      </c>
      <c r="MB15" s="12">
        <f t="shared" si="42"/>
        <v>0</v>
      </c>
      <c r="MC15" s="12">
        <f t="shared" si="43"/>
        <v>0</v>
      </c>
      <c r="MD15" s="12">
        <f t="shared" si="44"/>
        <v>0</v>
      </c>
      <c r="ME15" s="12">
        <f t="shared" si="45"/>
        <v>0</v>
      </c>
      <c r="MF15" s="44">
        <f t="shared" si="46"/>
        <v>0</v>
      </c>
      <c r="MG15" s="12">
        <f t="shared" si="17"/>
        <v>0</v>
      </c>
      <c r="MH15" s="12">
        <f t="shared" si="18"/>
        <v>0</v>
      </c>
      <c r="MI15" s="12">
        <f t="shared" si="19"/>
        <v>0</v>
      </c>
      <c r="MJ15" s="12">
        <f t="shared" si="20"/>
        <v>0</v>
      </c>
      <c r="MK15" s="12">
        <f t="shared" si="21"/>
        <v>0</v>
      </c>
      <c r="ML15" s="12">
        <f t="shared" si="22"/>
        <v>0</v>
      </c>
      <c r="MM15" s="12">
        <f t="shared" si="47"/>
        <v>0</v>
      </c>
      <c r="MN15" s="44">
        <f t="shared" si="48"/>
        <v>0</v>
      </c>
      <c r="MO15" s="44">
        <f t="shared" si="49"/>
        <v>0</v>
      </c>
      <c r="MP15" s="44"/>
      <c r="MQ15" s="12"/>
      <c r="MR15" s="12"/>
      <c r="MS15" s="10" t="b">
        <f t="shared" si="23"/>
        <v>1</v>
      </c>
      <c r="MT15" s="10" t="b">
        <f t="shared" si="24"/>
        <v>1</v>
      </c>
      <c r="MU15" s="10" t="b">
        <f t="shared" si="25"/>
        <v>0</v>
      </c>
      <c r="MV15" s="10" t="b">
        <f t="shared" si="50"/>
        <v>1</v>
      </c>
      <c r="MW15" s="11">
        <f t="shared" si="27"/>
        <v>0</v>
      </c>
      <c r="MX15" s="10">
        <f t="shared" si="51"/>
        <v>0</v>
      </c>
      <c r="MY15" s="10" t="b">
        <f t="shared" si="29"/>
        <v>1</v>
      </c>
      <c r="MZ15" s="10" t="b">
        <f t="shared" si="30"/>
        <v>1</v>
      </c>
      <c r="NA15" s="10" t="b">
        <f t="shared" si="31"/>
        <v>0</v>
      </c>
      <c r="NB15" s="10" t="b">
        <f t="shared" si="52"/>
        <v>1</v>
      </c>
      <c r="NC15" s="11">
        <f t="shared" si="33"/>
        <v>0</v>
      </c>
      <c r="ND15" s="10">
        <f t="shared" si="53"/>
        <v>0</v>
      </c>
      <c r="NE15" s="10" t="b">
        <f t="shared" si="35"/>
        <v>1</v>
      </c>
      <c r="NF15" s="10" t="b">
        <f t="shared" si="36"/>
        <v>1</v>
      </c>
      <c r="NG15" s="10" t="b">
        <f t="shared" si="37"/>
        <v>0</v>
      </c>
      <c r="NH15" s="10" t="b">
        <f t="shared" si="54"/>
        <v>1</v>
      </c>
      <c r="NI15" s="11">
        <f t="shared" si="39"/>
        <v>0</v>
      </c>
      <c r="NJ15" s="10">
        <f t="shared" si="55"/>
        <v>0</v>
      </c>
      <c r="NK15" s="12"/>
      <c r="NL15" s="12"/>
      <c r="NM15" s="12" t="s">
        <v>171</v>
      </c>
      <c r="NN15" s="12"/>
      <c r="NO15" s="12"/>
      <c r="NP15" s="12"/>
      <c r="NQ15" s="12"/>
    </row>
    <row r="16" spans="1:381" s="7" customFormat="1" x14ac:dyDescent="0.4">
      <c r="A16" s="35" t="s">
        <v>55</v>
      </c>
      <c r="B16" s="61"/>
      <c r="C16" s="42"/>
      <c r="D16" s="32"/>
      <c r="E16" s="32"/>
      <c r="F16" s="36">
        <f t="shared" si="0"/>
        <v>0</v>
      </c>
      <c r="G16" s="49">
        <f t="shared" si="1"/>
        <v>0</v>
      </c>
      <c r="H16" s="16">
        <f t="shared" si="2"/>
        <v>0</v>
      </c>
      <c r="I16" s="16">
        <f t="shared" si="3"/>
        <v>0</v>
      </c>
      <c r="J16" s="16">
        <f t="shared" si="4"/>
        <v>0</v>
      </c>
      <c r="K16" s="16">
        <f t="shared" si="5"/>
        <v>0</v>
      </c>
      <c r="L16" s="37">
        <f t="shared" si="6"/>
        <v>0</v>
      </c>
      <c r="M16" s="15">
        <f t="shared" si="7"/>
        <v>0</v>
      </c>
      <c r="N16" s="16">
        <f t="shared" si="8"/>
        <v>0</v>
      </c>
      <c r="O16" s="13"/>
      <c r="P16" s="13"/>
      <c r="Q16" s="13"/>
      <c r="R16" s="13"/>
      <c r="S16" s="13"/>
      <c r="T16" s="16">
        <f t="shared" si="9"/>
        <v>0</v>
      </c>
      <c r="U16" s="13"/>
      <c r="V16" s="13"/>
      <c r="W16" s="13"/>
      <c r="X16" s="13"/>
      <c r="Y16" s="13"/>
      <c r="Z16" s="16">
        <f t="shared" si="10"/>
        <v>0</v>
      </c>
      <c r="AA16" s="13"/>
      <c r="AB16" s="13"/>
      <c r="AC16" s="13"/>
      <c r="AD16" s="13"/>
      <c r="AE16" s="13"/>
      <c r="AF16" s="16">
        <f t="shared" si="11"/>
        <v>0</v>
      </c>
      <c r="AG16" s="13"/>
      <c r="AH16" s="13"/>
      <c r="AI16" s="13"/>
      <c r="AJ16" s="13"/>
      <c r="AK16" s="13"/>
      <c r="AL16" s="16">
        <f t="shared" si="12"/>
        <v>0</v>
      </c>
      <c r="AM16" s="13"/>
      <c r="AN16" s="13"/>
      <c r="AO16" s="16">
        <f t="shared" si="13"/>
        <v>0</v>
      </c>
      <c r="AP16" s="13"/>
      <c r="AQ16" s="13"/>
      <c r="AR16" s="16">
        <f t="shared" si="14"/>
        <v>0</v>
      </c>
      <c r="AS16" s="13"/>
      <c r="AT16" s="13"/>
      <c r="AU16" s="16">
        <f t="shared" si="15"/>
        <v>0</v>
      </c>
      <c r="AV16" s="15">
        <f t="shared" si="16"/>
        <v>0</v>
      </c>
      <c r="AW16" s="69"/>
      <c r="BA16" s="9"/>
      <c r="LO16" s="12"/>
      <c r="LP16" s="12"/>
      <c r="LQ16" s="12"/>
      <c r="LR16" s="12"/>
      <c r="LS16" s="12"/>
      <c r="LT16" s="73"/>
      <c r="LU16" s="12"/>
      <c r="LV16" s="12"/>
      <c r="LW16" s="12"/>
      <c r="LX16" s="39">
        <f>IF(F16=0,0,RANK(F16,F5:F104,0))</f>
        <v>0</v>
      </c>
      <c r="LY16" s="12">
        <f>IF(LX16=0,0,RANK(LX16,LX5:LX104,0))</f>
        <v>0</v>
      </c>
      <c r="LZ16" s="12"/>
      <c r="MA16" s="12">
        <f t="shared" si="41"/>
        <v>0</v>
      </c>
      <c r="MB16" s="12">
        <f t="shared" si="42"/>
        <v>0</v>
      </c>
      <c r="MC16" s="12">
        <f t="shared" si="43"/>
        <v>0</v>
      </c>
      <c r="MD16" s="12">
        <f t="shared" si="44"/>
        <v>0</v>
      </c>
      <c r="ME16" s="12">
        <f t="shared" si="45"/>
        <v>0</v>
      </c>
      <c r="MF16" s="44">
        <f t="shared" si="46"/>
        <v>0</v>
      </c>
      <c r="MG16" s="12">
        <f t="shared" si="17"/>
        <v>0</v>
      </c>
      <c r="MH16" s="12">
        <f t="shared" si="18"/>
        <v>0</v>
      </c>
      <c r="MI16" s="12">
        <f t="shared" si="19"/>
        <v>0</v>
      </c>
      <c r="MJ16" s="12">
        <f t="shared" si="20"/>
        <v>0</v>
      </c>
      <c r="MK16" s="12">
        <f t="shared" si="21"/>
        <v>0</v>
      </c>
      <c r="ML16" s="12">
        <f t="shared" si="22"/>
        <v>0</v>
      </c>
      <c r="MM16" s="12">
        <f t="shared" si="47"/>
        <v>0</v>
      </c>
      <c r="MN16" s="44">
        <f t="shared" si="48"/>
        <v>0</v>
      </c>
      <c r="MO16" s="44">
        <f t="shared" si="49"/>
        <v>0</v>
      </c>
      <c r="MP16" s="44"/>
      <c r="MQ16" s="12"/>
      <c r="MR16" s="12"/>
      <c r="MS16" s="10" t="b">
        <f t="shared" si="23"/>
        <v>1</v>
      </c>
      <c r="MT16" s="10" t="b">
        <f t="shared" si="24"/>
        <v>1</v>
      </c>
      <c r="MU16" s="10" t="b">
        <f t="shared" si="25"/>
        <v>0</v>
      </c>
      <c r="MV16" s="10" t="b">
        <f t="shared" si="50"/>
        <v>1</v>
      </c>
      <c r="MW16" s="11">
        <f t="shared" si="27"/>
        <v>0</v>
      </c>
      <c r="MX16" s="10">
        <f t="shared" si="51"/>
        <v>0</v>
      </c>
      <c r="MY16" s="10" t="b">
        <f t="shared" si="29"/>
        <v>1</v>
      </c>
      <c r="MZ16" s="10" t="b">
        <f t="shared" si="30"/>
        <v>1</v>
      </c>
      <c r="NA16" s="10" t="b">
        <f t="shared" si="31"/>
        <v>0</v>
      </c>
      <c r="NB16" s="10" t="b">
        <f t="shared" si="52"/>
        <v>1</v>
      </c>
      <c r="NC16" s="11">
        <f t="shared" si="33"/>
        <v>0</v>
      </c>
      <c r="ND16" s="10">
        <f t="shared" si="53"/>
        <v>0</v>
      </c>
      <c r="NE16" s="10" t="b">
        <f t="shared" si="35"/>
        <v>1</v>
      </c>
      <c r="NF16" s="10" t="b">
        <f t="shared" si="36"/>
        <v>1</v>
      </c>
      <c r="NG16" s="10" t="b">
        <f t="shared" si="37"/>
        <v>0</v>
      </c>
      <c r="NH16" s="10" t="b">
        <f t="shared" si="54"/>
        <v>1</v>
      </c>
      <c r="NI16" s="11">
        <f t="shared" si="39"/>
        <v>0</v>
      </c>
      <c r="NJ16" s="10">
        <f t="shared" si="55"/>
        <v>0</v>
      </c>
      <c r="NK16" s="12"/>
      <c r="NL16" s="12"/>
      <c r="NM16" s="12" t="s">
        <v>172</v>
      </c>
      <c r="NN16" s="12"/>
      <c r="NO16" s="12"/>
      <c r="NP16" s="12"/>
      <c r="NQ16" s="12"/>
    </row>
    <row r="17" spans="1:381" s="7" customFormat="1" x14ac:dyDescent="0.4">
      <c r="A17" s="35" t="s">
        <v>56</v>
      </c>
      <c r="B17" s="61"/>
      <c r="C17" s="42"/>
      <c r="D17" s="32"/>
      <c r="E17" s="32"/>
      <c r="F17" s="36">
        <f t="shared" si="0"/>
        <v>0</v>
      </c>
      <c r="G17" s="49">
        <f t="shared" si="1"/>
        <v>0</v>
      </c>
      <c r="H17" s="16">
        <f t="shared" si="2"/>
        <v>0</v>
      </c>
      <c r="I17" s="16">
        <f t="shared" si="3"/>
        <v>0</v>
      </c>
      <c r="J17" s="16">
        <f t="shared" si="4"/>
        <v>0</v>
      </c>
      <c r="K17" s="16">
        <f t="shared" si="5"/>
        <v>0</v>
      </c>
      <c r="L17" s="37">
        <f t="shared" si="6"/>
        <v>0</v>
      </c>
      <c r="M17" s="15">
        <f t="shared" si="7"/>
        <v>0</v>
      </c>
      <c r="N17" s="16">
        <f t="shared" si="8"/>
        <v>0</v>
      </c>
      <c r="O17" s="13"/>
      <c r="P17" s="13"/>
      <c r="Q17" s="13"/>
      <c r="R17" s="13"/>
      <c r="S17" s="13"/>
      <c r="T17" s="16">
        <f t="shared" si="9"/>
        <v>0</v>
      </c>
      <c r="U17" s="13"/>
      <c r="V17" s="13"/>
      <c r="W17" s="13"/>
      <c r="X17" s="13"/>
      <c r="Y17" s="13"/>
      <c r="Z17" s="16">
        <f t="shared" si="10"/>
        <v>0</v>
      </c>
      <c r="AA17" s="13"/>
      <c r="AB17" s="13"/>
      <c r="AC17" s="13"/>
      <c r="AD17" s="13"/>
      <c r="AE17" s="13"/>
      <c r="AF17" s="16">
        <f t="shared" si="11"/>
        <v>0</v>
      </c>
      <c r="AG17" s="13"/>
      <c r="AH17" s="13"/>
      <c r="AI17" s="13"/>
      <c r="AJ17" s="13"/>
      <c r="AK17" s="13"/>
      <c r="AL17" s="16">
        <f t="shared" si="12"/>
        <v>0</v>
      </c>
      <c r="AM17" s="13"/>
      <c r="AN17" s="13"/>
      <c r="AO17" s="16">
        <f t="shared" si="13"/>
        <v>0</v>
      </c>
      <c r="AP17" s="13"/>
      <c r="AQ17" s="13"/>
      <c r="AR17" s="16">
        <f t="shared" si="14"/>
        <v>0</v>
      </c>
      <c r="AS17" s="13"/>
      <c r="AT17" s="13"/>
      <c r="AU17" s="16">
        <f t="shared" si="15"/>
        <v>0</v>
      </c>
      <c r="AV17" s="15">
        <f t="shared" si="16"/>
        <v>0</v>
      </c>
      <c r="AW17" s="69"/>
      <c r="BA17" s="9"/>
      <c r="LO17" s="12"/>
      <c r="LP17" s="12"/>
      <c r="LQ17" s="12"/>
      <c r="LR17" s="12"/>
      <c r="LS17" s="12"/>
      <c r="LT17" s="73"/>
      <c r="LU17" s="12"/>
      <c r="LV17" s="12"/>
      <c r="LW17" s="12"/>
      <c r="LX17" s="39">
        <f>IF(F17=0,0,RANK(F17,F5:F104,0))</f>
        <v>0</v>
      </c>
      <c r="LY17" s="12">
        <f>IF(LX17=0,0,RANK(LX17,LX5:LX104,0))</f>
        <v>0</v>
      </c>
      <c r="LZ17" s="12"/>
      <c r="MA17" s="12">
        <f t="shared" si="41"/>
        <v>0</v>
      </c>
      <c r="MB17" s="12">
        <f t="shared" si="42"/>
        <v>0</v>
      </c>
      <c r="MC17" s="12">
        <f t="shared" si="43"/>
        <v>0</v>
      </c>
      <c r="MD17" s="12">
        <f t="shared" si="44"/>
        <v>0</v>
      </c>
      <c r="ME17" s="12">
        <f t="shared" si="45"/>
        <v>0</v>
      </c>
      <c r="MF17" s="44">
        <f t="shared" si="46"/>
        <v>0</v>
      </c>
      <c r="MG17" s="12">
        <f t="shared" si="17"/>
        <v>0</v>
      </c>
      <c r="MH17" s="12">
        <f t="shared" si="18"/>
        <v>0</v>
      </c>
      <c r="MI17" s="12">
        <f t="shared" si="19"/>
        <v>0</v>
      </c>
      <c r="MJ17" s="12">
        <f t="shared" si="20"/>
        <v>0</v>
      </c>
      <c r="MK17" s="12">
        <f t="shared" si="21"/>
        <v>0</v>
      </c>
      <c r="ML17" s="12">
        <f t="shared" si="22"/>
        <v>0</v>
      </c>
      <c r="MM17" s="12">
        <f t="shared" si="47"/>
        <v>0</v>
      </c>
      <c r="MN17" s="44">
        <f t="shared" si="48"/>
        <v>0</v>
      </c>
      <c r="MO17" s="44">
        <f t="shared" si="49"/>
        <v>0</v>
      </c>
      <c r="MP17" s="44"/>
      <c r="MQ17" s="12"/>
      <c r="MR17" s="12"/>
      <c r="MS17" s="10" t="b">
        <f t="shared" si="23"/>
        <v>1</v>
      </c>
      <c r="MT17" s="10" t="b">
        <f t="shared" si="24"/>
        <v>1</v>
      </c>
      <c r="MU17" s="10" t="b">
        <f t="shared" si="25"/>
        <v>0</v>
      </c>
      <c r="MV17" s="10" t="b">
        <f t="shared" si="50"/>
        <v>1</v>
      </c>
      <c r="MW17" s="11">
        <f t="shared" si="27"/>
        <v>0</v>
      </c>
      <c r="MX17" s="10">
        <f t="shared" si="51"/>
        <v>0</v>
      </c>
      <c r="MY17" s="10" t="b">
        <f t="shared" si="29"/>
        <v>1</v>
      </c>
      <c r="MZ17" s="10" t="b">
        <f t="shared" si="30"/>
        <v>1</v>
      </c>
      <c r="NA17" s="10" t="b">
        <f t="shared" si="31"/>
        <v>0</v>
      </c>
      <c r="NB17" s="10" t="b">
        <f t="shared" si="52"/>
        <v>1</v>
      </c>
      <c r="NC17" s="11">
        <f t="shared" si="33"/>
        <v>0</v>
      </c>
      <c r="ND17" s="10">
        <f t="shared" si="53"/>
        <v>0</v>
      </c>
      <c r="NE17" s="10" t="b">
        <f t="shared" si="35"/>
        <v>1</v>
      </c>
      <c r="NF17" s="10" t="b">
        <f t="shared" si="36"/>
        <v>1</v>
      </c>
      <c r="NG17" s="10" t="b">
        <f t="shared" si="37"/>
        <v>0</v>
      </c>
      <c r="NH17" s="10" t="b">
        <f t="shared" si="54"/>
        <v>1</v>
      </c>
      <c r="NI17" s="11">
        <f t="shared" si="39"/>
        <v>0</v>
      </c>
      <c r="NJ17" s="10">
        <f t="shared" si="55"/>
        <v>0</v>
      </c>
      <c r="NK17" s="12"/>
      <c r="NL17" s="12"/>
      <c r="NM17" s="12" t="s">
        <v>173</v>
      </c>
      <c r="NN17" s="12"/>
      <c r="NO17" s="12"/>
      <c r="NP17" s="12"/>
      <c r="NQ17" s="12"/>
    </row>
    <row r="18" spans="1:381" s="7" customFormat="1" x14ac:dyDescent="0.4">
      <c r="A18" s="35" t="s">
        <v>57</v>
      </c>
      <c r="B18" s="61"/>
      <c r="C18" s="42"/>
      <c r="D18" s="32"/>
      <c r="E18" s="32"/>
      <c r="F18" s="36">
        <f t="shared" si="0"/>
        <v>0</v>
      </c>
      <c r="G18" s="49">
        <f t="shared" si="1"/>
        <v>0</v>
      </c>
      <c r="H18" s="16">
        <f t="shared" si="2"/>
        <v>0</v>
      </c>
      <c r="I18" s="16">
        <f t="shared" si="3"/>
        <v>0</v>
      </c>
      <c r="J18" s="16">
        <f t="shared" si="4"/>
        <v>0</v>
      </c>
      <c r="K18" s="16">
        <f t="shared" si="5"/>
        <v>0</v>
      </c>
      <c r="L18" s="37">
        <f t="shared" si="6"/>
        <v>0</v>
      </c>
      <c r="M18" s="15">
        <f t="shared" si="7"/>
        <v>0</v>
      </c>
      <c r="N18" s="16">
        <f t="shared" si="8"/>
        <v>0</v>
      </c>
      <c r="O18" s="13"/>
      <c r="P18" s="13"/>
      <c r="Q18" s="13"/>
      <c r="R18" s="13"/>
      <c r="S18" s="13"/>
      <c r="T18" s="16">
        <f t="shared" si="9"/>
        <v>0</v>
      </c>
      <c r="U18" s="13"/>
      <c r="V18" s="13"/>
      <c r="W18" s="13"/>
      <c r="X18" s="13"/>
      <c r="Y18" s="13"/>
      <c r="Z18" s="16">
        <f t="shared" si="10"/>
        <v>0</v>
      </c>
      <c r="AA18" s="13"/>
      <c r="AB18" s="13"/>
      <c r="AC18" s="13"/>
      <c r="AD18" s="13"/>
      <c r="AE18" s="13"/>
      <c r="AF18" s="16">
        <f t="shared" si="11"/>
        <v>0</v>
      </c>
      <c r="AG18" s="13"/>
      <c r="AH18" s="13"/>
      <c r="AI18" s="13"/>
      <c r="AJ18" s="13"/>
      <c r="AK18" s="13"/>
      <c r="AL18" s="16">
        <f t="shared" si="12"/>
        <v>0</v>
      </c>
      <c r="AM18" s="13"/>
      <c r="AN18" s="13"/>
      <c r="AO18" s="16">
        <f t="shared" si="13"/>
        <v>0</v>
      </c>
      <c r="AP18" s="13"/>
      <c r="AQ18" s="13"/>
      <c r="AR18" s="16">
        <f t="shared" si="14"/>
        <v>0</v>
      </c>
      <c r="AS18" s="13"/>
      <c r="AT18" s="13"/>
      <c r="AU18" s="16">
        <f t="shared" si="15"/>
        <v>0</v>
      </c>
      <c r="AV18" s="15">
        <f t="shared" si="16"/>
        <v>0</v>
      </c>
      <c r="AW18" s="69"/>
      <c r="BA18" s="9"/>
      <c r="LO18" s="12"/>
      <c r="LP18" s="12"/>
      <c r="LQ18" s="12"/>
      <c r="LR18" s="12"/>
      <c r="LS18" s="12"/>
      <c r="LT18" s="73"/>
      <c r="LU18" s="12"/>
      <c r="LV18" s="12"/>
      <c r="LW18" s="12"/>
      <c r="LX18" s="39">
        <f>IF(F18=0,0,RANK(F18,F5:F104,0))</f>
        <v>0</v>
      </c>
      <c r="LY18" s="12">
        <f>IF(LX18=0,0,RANK(LX18,LX5:LX104,0))</f>
        <v>0</v>
      </c>
      <c r="LZ18" s="12"/>
      <c r="MA18" s="12">
        <f t="shared" si="41"/>
        <v>0</v>
      </c>
      <c r="MB18" s="12">
        <f t="shared" si="42"/>
        <v>0</v>
      </c>
      <c r="MC18" s="12">
        <f t="shared" si="43"/>
        <v>0</v>
      </c>
      <c r="MD18" s="12">
        <f t="shared" si="44"/>
        <v>0</v>
      </c>
      <c r="ME18" s="12">
        <f t="shared" si="45"/>
        <v>0</v>
      </c>
      <c r="MF18" s="44">
        <f t="shared" si="46"/>
        <v>0</v>
      </c>
      <c r="MG18" s="12">
        <f t="shared" si="17"/>
        <v>0</v>
      </c>
      <c r="MH18" s="12">
        <f t="shared" si="18"/>
        <v>0</v>
      </c>
      <c r="MI18" s="12">
        <f t="shared" si="19"/>
        <v>0</v>
      </c>
      <c r="MJ18" s="12">
        <f t="shared" si="20"/>
        <v>0</v>
      </c>
      <c r="MK18" s="12">
        <f t="shared" si="21"/>
        <v>0</v>
      </c>
      <c r="ML18" s="12">
        <f t="shared" si="22"/>
        <v>0</v>
      </c>
      <c r="MM18" s="12">
        <f t="shared" si="47"/>
        <v>0</v>
      </c>
      <c r="MN18" s="44">
        <f t="shared" si="48"/>
        <v>0</v>
      </c>
      <c r="MO18" s="44">
        <f t="shared" si="49"/>
        <v>0</v>
      </c>
      <c r="MP18" s="44"/>
      <c r="MQ18" s="12"/>
      <c r="MR18" s="12"/>
      <c r="MS18" s="10" t="b">
        <f t="shared" si="23"/>
        <v>1</v>
      </c>
      <c r="MT18" s="10" t="b">
        <f t="shared" si="24"/>
        <v>1</v>
      </c>
      <c r="MU18" s="10" t="b">
        <f t="shared" si="25"/>
        <v>0</v>
      </c>
      <c r="MV18" s="10" t="b">
        <f t="shared" si="50"/>
        <v>1</v>
      </c>
      <c r="MW18" s="11">
        <f t="shared" si="27"/>
        <v>0</v>
      </c>
      <c r="MX18" s="10">
        <f t="shared" si="51"/>
        <v>0</v>
      </c>
      <c r="MY18" s="10" t="b">
        <f t="shared" si="29"/>
        <v>1</v>
      </c>
      <c r="MZ18" s="10" t="b">
        <f t="shared" si="30"/>
        <v>1</v>
      </c>
      <c r="NA18" s="10" t="b">
        <f t="shared" si="31"/>
        <v>0</v>
      </c>
      <c r="NB18" s="10" t="b">
        <f t="shared" si="52"/>
        <v>1</v>
      </c>
      <c r="NC18" s="11">
        <f t="shared" si="33"/>
        <v>0</v>
      </c>
      <c r="ND18" s="10">
        <f t="shared" si="53"/>
        <v>0</v>
      </c>
      <c r="NE18" s="10" t="b">
        <f t="shared" si="35"/>
        <v>1</v>
      </c>
      <c r="NF18" s="10" t="b">
        <f t="shared" si="36"/>
        <v>1</v>
      </c>
      <c r="NG18" s="10" t="b">
        <f t="shared" si="37"/>
        <v>0</v>
      </c>
      <c r="NH18" s="10" t="b">
        <f t="shared" si="54"/>
        <v>1</v>
      </c>
      <c r="NI18" s="11">
        <f t="shared" si="39"/>
        <v>0</v>
      </c>
      <c r="NJ18" s="10">
        <f t="shared" si="55"/>
        <v>0</v>
      </c>
      <c r="NK18" s="12"/>
      <c r="NL18" s="12"/>
      <c r="NM18" s="12" t="s">
        <v>174</v>
      </c>
      <c r="NN18" s="12"/>
      <c r="NO18" s="12"/>
      <c r="NP18" s="12"/>
      <c r="NQ18" s="12"/>
    </row>
    <row r="19" spans="1:381" s="7" customFormat="1" x14ac:dyDescent="0.4">
      <c r="A19" s="35" t="s">
        <v>58</v>
      </c>
      <c r="B19" s="61"/>
      <c r="C19" s="42"/>
      <c r="D19" s="32"/>
      <c r="E19" s="32"/>
      <c r="F19" s="36">
        <f t="shared" si="0"/>
        <v>0</v>
      </c>
      <c r="G19" s="49">
        <f t="shared" si="1"/>
        <v>0</v>
      </c>
      <c r="H19" s="16">
        <f t="shared" si="2"/>
        <v>0</v>
      </c>
      <c r="I19" s="16">
        <f t="shared" si="3"/>
        <v>0</v>
      </c>
      <c r="J19" s="16">
        <f t="shared" si="4"/>
        <v>0</v>
      </c>
      <c r="K19" s="16">
        <f t="shared" si="5"/>
        <v>0</v>
      </c>
      <c r="L19" s="37">
        <f t="shared" si="6"/>
        <v>0</v>
      </c>
      <c r="M19" s="15">
        <f t="shared" si="7"/>
        <v>0</v>
      </c>
      <c r="N19" s="16">
        <f t="shared" si="8"/>
        <v>0</v>
      </c>
      <c r="O19" s="13"/>
      <c r="P19" s="13"/>
      <c r="Q19" s="13"/>
      <c r="R19" s="13"/>
      <c r="S19" s="13"/>
      <c r="T19" s="16">
        <f t="shared" si="9"/>
        <v>0</v>
      </c>
      <c r="U19" s="13"/>
      <c r="V19" s="13"/>
      <c r="W19" s="13"/>
      <c r="X19" s="13"/>
      <c r="Y19" s="13"/>
      <c r="Z19" s="16">
        <f t="shared" si="10"/>
        <v>0</v>
      </c>
      <c r="AA19" s="13"/>
      <c r="AB19" s="13"/>
      <c r="AC19" s="13"/>
      <c r="AD19" s="13"/>
      <c r="AE19" s="13"/>
      <c r="AF19" s="16">
        <f t="shared" si="11"/>
        <v>0</v>
      </c>
      <c r="AG19" s="13"/>
      <c r="AH19" s="13"/>
      <c r="AI19" s="13"/>
      <c r="AJ19" s="13"/>
      <c r="AK19" s="13"/>
      <c r="AL19" s="16">
        <f t="shared" si="12"/>
        <v>0</v>
      </c>
      <c r="AM19" s="13"/>
      <c r="AN19" s="13"/>
      <c r="AO19" s="16">
        <f t="shared" si="13"/>
        <v>0</v>
      </c>
      <c r="AP19" s="13"/>
      <c r="AQ19" s="13"/>
      <c r="AR19" s="16">
        <f t="shared" si="14"/>
        <v>0</v>
      </c>
      <c r="AS19" s="13"/>
      <c r="AT19" s="13"/>
      <c r="AU19" s="16">
        <f t="shared" si="15"/>
        <v>0</v>
      </c>
      <c r="AV19" s="15">
        <f t="shared" si="16"/>
        <v>0</v>
      </c>
      <c r="AW19" s="69"/>
      <c r="BA19" s="9"/>
      <c r="LO19" s="12"/>
      <c r="LP19" s="12"/>
      <c r="LQ19" s="12"/>
      <c r="LR19" s="12"/>
      <c r="LS19" s="12"/>
      <c r="LT19" s="73"/>
      <c r="LU19" s="12"/>
      <c r="LV19" s="12"/>
      <c r="LW19" s="12"/>
      <c r="LX19" s="39">
        <f>IF(F19=0,0,RANK(F19,F5:F104,0))</f>
        <v>0</v>
      </c>
      <c r="LY19" s="12">
        <f>IF(LX19=0,0,RANK(LX19,LX5:LX104,0))</f>
        <v>0</v>
      </c>
      <c r="LZ19" s="12"/>
      <c r="MA19" s="12">
        <f t="shared" si="41"/>
        <v>0</v>
      </c>
      <c r="MB19" s="12">
        <f t="shared" si="42"/>
        <v>0</v>
      </c>
      <c r="MC19" s="12">
        <f t="shared" si="43"/>
        <v>0</v>
      </c>
      <c r="MD19" s="12">
        <f t="shared" si="44"/>
        <v>0</v>
      </c>
      <c r="ME19" s="12">
        <f t="shared" si="45"/>
        <v>0</v>
      </c>
      <c r="MF19" s="44">
        <f t="shared" si="46"/>
        <v>0</v>
      </c>
      <c r="MG19" s="12">
        <f t="shared" si="17"/>
        <v>0</v>
      </c>
      <c r="MH19" s="12">
        <f t="shared" si="18"/>
        <v>0</v>
      </c>
      <c r="MI19" s="12">
        <f t="shared" si="19"/>
        <v>0</v>
      </c>
      <c r="MJ19" s="12">
        <f t="shared" si="20"/>
        <v>0</v>
      </c>
      <c r="MK19" s="12">
        <f t="shared" si="21"/>
        <v>0</v>
      </c>
      <c r="ML19" s="12">
        <f t="shared" si="22"/>
        <v>0</v>
      </c>
      <c r="MM19" s="12">
        <f t="shared" si="47"/>
        <v>0</v>
      </c>
      <c r="MN19" s="44">
        <f t="shared" si="48"/>
        <v>0</v>
      </c>
      <c r="MO19" s="44">
        <f t="shared" si="49"/>
        <v>0</v>
      </c>
      <c r="MP19" s="44"/>
      <c r="MQ19" s="12"/>
      <c r="MR19" s="12"/>
      <c r="MS19" s="10" t="b">
        <f t="shared" si="23"/>
        <v>1</v>
      </c>
      <c r="MT19" s="10" t="b">
        <f t="shared" si="24"/>
        <v>1</v>
      </c>
      <c r="MU19" s="10" t="b">
        <f t="shared" si="25"/>
        <v>0</v>
      </c>
      <c r="MV19" s="10" t="b">
        <f t="shared" si="50"/>
        <v>1</v>
      </c>
      <c r="MW19" s="11">
        <f t="shared" si="27"/>
        <v>0</v>
      </c>
      <c r="MX19" s="10">
        <f t="shared" si="51"/>
        <v>0</v>
      </c>
      <c r="MY19" s="10" t="b">
        <f t="shared" si="29"/>
        <v>1</v>
      </c>
      <c r="MZ19" s="10" t="b">
        <f t="shared" si="30"/>
        <v>1</v>
      </c>
      <c r="NA19" s="10" t="b">
        <f t="shared" si="31"/>
        <v>0</v>
      </c>
      <c r="NB19" s="10" t="b">
        <f t="shared" si="52"/>
        <v>1</v>
      </c>
      <c r="NC19" s="11">
        <f t="shared" si="33"/>
        <v>0</v>
      </c>
      <c r="ND19" s="10">
        <f t="shared" si="53"/>
        <v>0</v>
      </c>
      <c r="NE19" s="10" t="b">
        <f t="shared" si="35"/>
        <v>1</v>
      </c>
      <c r="NF19" s="10" t="b">
        <f t="shared" si="36"/>
        <v>1</v>
      </c>
      <c r="NG19" s="10" t="b">
        <f t="shared" si="37"/>
        <v>0</v>
      </c>
      <c r="NH19" s="10" t="b">
        <f t="shared" si="54"/>
        <v>1</v>
      </c>
      <c r="NI19" s="11">
        <f t="shared" si="39"/>
        <v>0</v>
      </c>
      <c r="NJ19" s="10">
        <f t="shared" si="55"/>
        <v>0</v>
      </c>
      <c r="NK19" s="12"/>
      <c r="NL19" s="12"/>
      <c r="NM19" s="12" t="s">
        <v>175</v>
      </c>
      <c r="NN19" s="12"/>
      <c r="NO19" s="12"/>
      <c r="NP19" s="12"/>
      <c r="NQ19" s="12"/>
    </row>
    <row r="20" spans="1:381" s="7" customFormat="1" x14ac:dyDescent="0.4">
      <c r="A20" s="35" t="s">
        <v>59</v>
      </c>
      <c r="B20" s="61"/>
      <c r="C20" s="42"/>
      <c r="D20" s="32"/>
      <c r="E20" s="32"/>
      <c r="F20" s="36">
        <f t="shared" si="0"/>
        <v>0</v>
      </c>
      <c r="G20" s="49">
        <f t="shared" si="1"/>
        <v>0</v>
      </c>
      <c r="H20" s="16">
        <f t="shared" si="2"/>
        <v>0</v>
      </c>
      <c r="I20" s="16">
        <f t="shared" si="3"/>
        <v>0</v>
      </c>
      <c r="J20" s="16">
        <f t="shared" si="4"/>
        <v>0</v>
      </c>
      <c r="K20" s="16">
        <f t="shared" si="5"/>
        <v>0</v>
      </c>
      <c r="L20" s="37">
        <f t="shared" si="6"/>
        <v>0</v>
      </c>
      <c r="M20" s="15">
        <f t="shared" si="7"/>
        <v>0</v>
      </c>
      <c r="N20" s="16">
        <f t="shared" si="8"/>
        <v>0</v>
      </c>
      <c r="O20" s="13"/>
      <c r="P20" s="13"/>
      <c r="Q20" s="13"/>
      <c r="R20" s="13"/>
      <c r="S20" s="13"/>
      <c r="T20" s="16">
        <f t="shared" si="9"/>
        <v>0</v>
      </c>
      <c r="U20" s="13"/>
      <c r="V20" s="13"/>
      <c r="W20" s="13"/>
      <c r="X20" s="13"/>
      <c r="Y20" s="13"/>
      <c r="Z20" s="16">
        <f t="shared" si="10"/>
        <v>0</v>
      </c>
      <c r="AA20" s="13"/>
      <c r="AB20" s="13"/>
      <c r="AC20" s="13"/>
      <c r="AD20" s="13"/>
      <c r="AE20" s="13"/>
      <c r="AF20" s="16">
        <f t="shared" si="11"/>
        <v>0</v>
      </c>
      <c r="AG20" s="13"/>
      <c r="AH20" s="13"/>
      <c r="AI20" s="13"/>
      <c r="AJ20" s="13"/>
      <c r="AK20" s="13"/>
      <c r="AL20" s="16">
        <f t="shared" si="12"/>
        <v>0</v>
      </c>
      <c r="AM20" s="13"/>
      <c r="AN20" s="13"/>
      <c r="AO20" s="16">
        <f t="shared" si="13"/>
        <v>0</v>
      </c>
      <c r="AP20" s="13"/>
      <c r="AQ20" s="13"/>
      <c r="AR20" s="16">
        <f t="shared" si="14"/>
        <v>0</v>
      </c>
      <c r="AS20" s="13"/>
      <c r="AT20" s="13"/>
      <c r="AU20" s="16">
        <f t="shared" si="15"/>
        <v>0</v>
      </c>
      <c r="AV20" s="15">
        <f t="shared" si="16"/>
        <v>0</v>
      </c>
      <c r="AW20" s="69"/>
      <c r="BA20" s="9"/>
      <c r="LO20" s="12"/>
      <c r="LP20" s="12"/>
      <c r="LQ20" s="12"/>
      <c r="LR20" s="12"/>
      <c r="LS20" s="12"/>
      <c r="LT20" s="73"/>
      <c r="LU20" s="12"/>
      <c r="LV20" s="12"/>
      <c r="LW20" s="12"/>
      <c r="LX20" s="39">
        <f>IF(F20=0,0,RANK(F20,F5:F104,0))</f>
        <v>0</v>
      </c>
      <c r="LY20" s="12">
        <f>IF(LX20=0,0,RANK(LX20,LX5:LX104,0))</f>
        <v>0</v>
      </c>
      <c r="LZ20" s="12"/>
      <c r="MA20" s="12">
        <f t="shared" si="41"/>
        <v>0</v>
      </c>
      <c r="MB20" s="12">
        <f t="shared" si="42"/>
        <v>0</v>
      </c>
      <c r="MC20" s="12">
        <f t="shared" si="43"/>
        <v>0</v>
      </c>
      <c r="MD20" s="12">
        <f t="shared" si="44"/>
        <v>0</v>
      </c>
      <c r="ME20" s="12">
        <f t="shared" si="45"/>
        <v>0</v>
      </c>
      <c r="MF20" s="44">
        <f t="shared" si="46"/>
        <v>0</v>
      </c>
      <c r="MG20" s="12">
        <f t="shared" si="17"/>
        <v>0</v>
      </c>
      <c r="MH20" s="12">
        <f t="shared" si="18"/>
        <v>0</v>
      </c>
      <c r="MI20" s="12">
        <f t="shared" si="19"/>
        <v>0</v>
      </c>
      <c r="MJ20" s="12">
        <f t="shared" si="20"/>
        <v>0</v>
      </c>
      <c r="MK20" s="12">
        <f t="shared" si="21"/>
        <v>0</v>
      </c>
      <c r="ML20" s="12">
        <f t="shared" si="22"/>
        <v>0</v>
      </c>
      <c r="MM20" s="12">
        <f t="shared" si="47"/>
        <v>0</v>
      </c>
      <c r="MN20" s="44">
        <f t="shared" si="48"/>
        <v>0</v>
      </c>
      <c r="MO20" s="44">
        <f t="shared" si="49"/>
        <v>0</v>
      </c>
      <c r="MP20" s="44"/>
      <c r="MQ20" s="12"/>
      <c r="MR20" s="12"/>
      <c r="MS20" s="10" t="b">
        <f t="shared" si="23"/>
        <v>1</v>
      </c>
      <c r="MT20" s="10" t="b">
        <f t="shared" si="24"/>
        <v>1</v>
      </c>
      <c r="MU20" s="10" t="b">
        <f t="shared" si="25"/>
        <v>0</v>
      </c>
      <c r="MV20" s="10" t="b">
        <f t="shared" si="50"/>
        <v>1</v>
      </c>
      <c r="MW20" s="11">
        <f t="shared" si="27"/>
        <v>0</v>
      </c>
      <c r="MX20" s="10">
        <f t="shared" si="51"/>
        <v>0</v>
      </c>
      <c r="MY20" s="10" t="b">
        <f t="shared" si="29"/>
        <v>1</v>
      </c>
      <c r="MZ20" s="10" t="b">
        <f t="shared" si="30"/>
        <v>1</v>
      </c>
      <c r="NA20" s="10" t="b">
        <f t="shared" si="31"/>
        <v>0</v>
      </c>
      <c r="NB20" s="10" t="b">
        <f t="shared" si="52"/>
        <v>1</v>
      </c>
      <c r="NC20" s="11">
        <f t="shared" si="33"/>
        <v>0</v>
      </c>
      <c r="ND20" s="10">
        <f t="shared" si="53"/>
        <v>0</v>
      </c>
      <c r="NE20" s="10" t="b">
        <f t="shared" si="35"/>
        <v>1</v>
      </c>
      <c r="NF20" s="10" t="b">
        <f t="shared" si="36"/>
        <v>1</v>
      </c>
      <c r="NG20" s="10" t="b">
        <f t="shared" si="37"/>
        <v>0</v>
      </c>
      <c r="NH20" s="10" t="b">
        <f t="shared" si="54"/>
        <v>1</v>
      </c>
      <c r="NI20" s="11">
        <f t="shared" si="39"/>
        <v>0</v>
      </c>
      <c r="NJ20" s="10">
        <f t="shared" si="55"/>
        <v>0</v>
      </c>
      <c r="NK20" s="12"/>
      <c r="NL20" s="12"/>
      <c r="NM20" s="12" t="s">
        <v>176</v>
      </c>
      <c r="NN20" s="12"/>
      <c r="NO20" s="12"/>
      <c r="NP20" s="12"/>
      <c r="NQ20" s="12"/>
    </row>
    <row r="21" spans="1:381" s="7" customFormat="1" x14ac:dyDescent="0.4">
      <c r="A21" s="35" t="s">
        <v>61</v>
      </c>
      <c r="B21" s="61"/>
      <c r="C21" s="42"/>
      <c r="D21" s="32"/>
      <c r="E21" s="32"/>
      <c r="F21" s="36">
        <f t="shared" si="0"/>
        <v>0</v>
      </c>
      <c r="G21" s="49">
        <f t="shared" si="1"/>
        <v>0</v>
      </c>
      <c r="H21" s="16">
        <f t="shared" si="2"/>
        <v>0</v>
      </c>
      <c r="I21" s="16">
        <f t="shared" si="3"/>
        <v>0</v>
      </c>
      <c r="J21" s="16">
        <f t="shared" si="4"/>
        <v>0</v>
      </c>
      <c r="K21" s="16">
        <f t="shared" si="5"/>
        <v>0</v>
      </c>
      <c r="L21" s="37">
        <f t="shared" si="6"/>
        <v>0</v>
      </c>
      <c r="M21" s="15">
        <f t="shared" si="7"/>
        <v>0</v>
      </c>
      <c r="N21" s="16">
        <f t="shared" si="8"/>
        <v>0</v>
      </c>
      <c r="O21" s="13"/>
      <c r="P21" s="13"/>
      <c r="Q21" s="13"/>
      <c r="R21" s="13"/>
      <c r="S21" s="13"/>
      <c r="T21" s="16">
        <f t="shared" si="9"/>
        <v>0</v>
      </c>
      <c r="U21" s="13"/>
      <c r="V21" s="13"/>
      <c r="W21" s="13"/>
      <c r="X21" s="13"/>
      <c r="Y21" s="13"/>
      <c r="Z21" s="16">
        <f t="shared" si="10"/>
        <v>0</v>
      </c>
      <c r="AA21" s="13"/>
      <c r="AB21" s="13"/>
      <c r="AC21" s="13"/>
      <c r="AD21" s="13"/>
      <c r="AE21" s="13"/>
      <c r="AF21" s="16">
        <f t="shared" si="11"/>
        <v>0</v>
      </c>
      <c r="AG21" s="13"/>
      <c r="AH21" s="13"/>
      <c r="AI21" s="13"/>
      <c r="AJ21" s="13"/>
      <c r="AK21" s="13"/>
      <c r="AL21" s="16">
        <f t="shared" si="12"/>
        <v>0</v>
      </c>
      <c r="AM21" s="13"/>
      <c r="AN21" s="13"/>
      <c r="AO21" s="16">
        <f t="shared" si="13"/>
        <v>0</v>
      </c>
      <c r="AP21" s="13"/>
      <c r="AQ21" s="13"/>
      <c r="AR21" s="16">
        <f t="shared" si="14"/>
        <v>0</v>
      </c>
      <c r="AS21" s="13"/>
      <c r="AT21" s="13"/>
      <c r="AU21" s="16">
        <f t="shared" si="15"/>
        <v>0</v>
      </c>
      <c r="AV21" s="15">
        <f t="shared" si="16"/>
        <v>0</v>
      </c>
      <c r="AW21" s="69"/>
      <c r="BA21" s="9"/>
      <c r="LO21" s="12"/>
      <c r="LP21" s="12"/>
      <c r="LQ21" s="12"/>
      <c r="LR21" s="12"/>
      <c r="LS21" s="12"/>
      <c r="LT21" s="73"/>
      <c r="LU21" s="12"/>
      <c r="LV21" s="12"/>
      <c r="LW21" s="12"/>
      <c r="LX21" s="39">
        <f>IF(F21=0,0,RANK(F21,F5:F104,0))</f>
        <v>0</v>
      </c>
      <c r="LY21" s="12">
        <f>IF(LX21=0,0,RANK(LX21,LX5:LX104,0))</f>
        <v>0</v>
      </c>
      <c r="LZ21" s="12"/>
      <c r="MA21" s="12">
        <f t="shared" si="41"/>
        <v>0</v>
      </c>
      <c r="MB21" s="12">
        <f t="shared" si="42"/>
        <v>0</v>
      </c>
      <c r="MC21" s="12">
        <f t="shared" si="43"/>
        <v>0</v>
      </c>
      <c r="MD21" s="12">
        <f t="shared" si="44"/>
        <v>0</v>
      </c>
      <c r="ME21" s="12">
        <f t="shared" si="45"/>
        <v>0</v>
      </c>
      <c r="MF21" s="44">
        <f t="shared" si="46"/>
        <v>0</v>
      </c>
      <c r="MG21" s="12">
        <f t="shared" si="17"/>
        <v>0</v>
      </c>
      <c r="MH21" s="12">
        <f t="shared" si="18"/>
        <v>0</v>
      </c>
      <c r="MI21" s="12">
        <f t="shared" si="19"/>
        <v>0</v>
      </c>
      <c r="MJ21" s="12">
        <f t="shared" si="20"/>
        <v>0</v>
      </c>
      <c r="MK21" s="12">
        <f t="shared" si="21"/>
        <v>0</v>
      </c>
      <c r="ML21" s="12">
        <f t="shared" si="22"/>
        <v>0</v>
      </c>
      <c r="MM21" s="12">
        <f t="shared" si="47"/>
        <v>0</v>
      </c>
      <c r="MN21" s="44">
        <f t="shared" si="48"/>
        <v>0</v>
      </c>
      <c r="MO21" s="44">
        <f t="shared" si="49"/>
        <v>0</v>
      </c>
      <c r="MP21" s="44"/>
      <c r="MQ21" s="12"/>
      <c r="MR21" s="12"/>
      <c r="MS21" s="10" t="b">
        <f t="shared" si="23"/>
        <v>1</v>
      </c>
      <c r="MT21" s="10" t="b">
        <f t="shared" si="24"/>
        <v>1</v>
      </c>
      <c r="MU21" s="10" t="b">
        <f t="shared" si="25"/>
        <v>0</v>
      </c>
      <c r="MV21" s="10" t="b">
        <f t="shared" si="50"/>
        <v>1</v>
      </c>
      <c r="MW21" s="11">
        <f t="shared" si="27"/>
        <v>0</v>
      </c>
      <c r="MX21" s="10">
        <f t="shared" si="51"/>
        <v>0</v>
      </c>
      <c r="MY21" s="10" t="b">
        <f t="shared" si="29"/>
        <v>1</v>
      </c>
      <c r="MZ21" s="10" t="b">
        <f t="shared" si="30"/>
        <v>1</v>
      </c>
      <c r="NA21" s="10" t="b">
        <f t="shared" si="31"/>
        <v>0</v>
      </c>
      <c r="NB21" s="10" t="b">
        <f t="shared" si="52"/>
        <v>1</v>
      </c>
      <c r="NC21" s="11">
        <f t="shared" si="33"/>
        <v>0</v>
      </c>
      <c r="ND21" s="10">
        <f t="shared" si="53"/>
        <v>0</v>
      </c>
      <c r="NE21" s="10" t="b">
        <f t="shared" si="35"/>
        <v>1</v>
      </c>
      <c r="NF21" s="10" t="b">
        <f t="shared" si="36"/>
        <v>1</v>
      </c>
      <c r="NG21" s="10" t="b">
        <f t="shared" si="37"/>
        <v>0</v>
      </c>
      <c r="NH21" s="10" t="b">
        <f t="shared" si="54"/>
        <v>1</v>
      </c>
      <c r="NI21" s="11">
        <f t="shared" si="39"/>
        <v>0</v>
      </c>
      <c r="NJ21" s="10">
        <f t="shared" si="55"/>
        <v>0</v>
      </c>
      <c r="NK21" s="12"/>
      <c r="NL21" s="12"/>
      <c r="NM21" s="12" t="s">
        <v>177</v>
      </c>
      <c r="NN21" s="12"/>
      <c r="NO21" s="12"/>
      <c r="NP21" s="12"/>
      <c r="NQ21" s="12"/>
    </row>
    <row r="22" spans="1:381" s="7" customFormat="1" x14ac:dyDescent="0.4">
      <c r="A22" s="35" t="s">
        <v>62</v>
      </c>
      <c r="B22" s="61"/>
      <c r="C22" s="42"/>
      <c r="D22" s="32"/>
      <c r="E22" s="32"/>
      <c r="F22" s="36">
        <f t="shared" si="0"/>
        <v>0</v>
      </c>
      <c r="G22" s="49">
        <f t="shared" si="1"/>
        <v>0</v>
      </c>
      <c r="H22" s="16">
        <f t="shared" si="2"/>
        <v>0</v>
      </c>
      <c r="I22" s="16">
        <f t="shared" si="3"/>
        <v>0</v>
      </c>
      <c r="J22" s="16">
        <f t="shared" si="4"/>
        <v>0</v>
      </c>
      <c r="K22" s="16">
        <f t="shared" si="5"/>
        <v>0</v>
      </c>
      <c r="L22" s="37">
        <f t="shared" si="6"/>
        <v>0</v>
      </c>
      <c r="M22" s="15">
        <f t="shared" si="7"/>
        <v>0</v>
      </c>
      <c r="N22" s="16">
        <f t="shared" si="8"/>
        <v>0</v>
      </c>
      <c r="O22" s="13"/>
      <c r="P22" s="13"/>
      <c r="Q22" s="13"/>
      <c r="R22" s="13"/>
      <c r="S22" s="13"/>
      <c r="T22" s="16">
        <f t="shared" si="9"/>
        <v>0</v>
      </c>
      <c r="U22" s="13"/>
      <c r="V22" s="13"/>
      <c r="W22" s="13"/>
      <c r="X22" s="13"/>
      <c r="Y22" s="13"/>
      <c r="Z22" s="16">
        <f t="shared" si="10"/>
        <v>0</v>
      </c>
      <c r="AA22" s="13"/>
      <c r="AB22" s="13"/>
      <c r="AC22" s="13"/>
      <c r="AD22" s="13"/>
      <c r="AE22" s="13"/>
      <c r="AF22" s="16">
        <f t="shared" si="11"/>
        <v>0</v>
      </c>
      <c r="AG22" s="13"/>
      <c r="AH22" s="13"/>
      <c r="AI22" s="13"/>
      <c r="AJ22" s="13"/>
      <c r="AK22" s="13"/>
      <c r="AL22" s="16">
        <f t="shared" si="12"/>
        <v>0</v>
      </c>
      <c r="AM22" s="13"/>
      <c r="AN22" s="13"/>
      <c r="AO22" s="16">
        <f t="shared" si="13"/>
        <v>0</v>
      </c>
      <c r="AP22" s="13"/>
      <c r="AQ22" s="13"/>
      <c r="AR22" s="16">
        <f t="shared" si="14"/>
        <v>0</v>
      </c>
      <c r="AS22" s="13"/>
      <c r="AT22" s="13"/>
      <c r="AU22" s="16">
        <f t="shared" si="15"/>
        <v>0</v>
      </c>
      <c r="AV22" s="15">
        <f t="shared" si="16"/>
        <v>0</v>
      </c>
      <c r="AW22" s="69"/>
      <c r="BA22" s="9"/>
      <c r="LO22" s="12"/>
      <c r="LP22" s="12"/>
      <c r="LQ22" s="12"/>
      <c r="LR22" s="12"/>
      <c r="LS22" s="12"/>
      <c r="LT22" s="73"/>
      <c r="LU22" s="12"/>
      <c r="LV22" s="12"/>
      <c r="LW22" s="12"/>
      <c r="LX22" s="39">
        <f>IF(F21=0,0,RANK(F21,F5:F104,0))</f>
        <v>0</v>
      </c>
      <c r="LY22" s="12">
        <f>IF(LX22=0,0,RANK(LX22,LX5:LX104,0))</f>
        <v>0</v>
      </c>
      <c r="LZ22" s="12"/>
      <c r="MA22" s="12">
        <f t="shared" si="41"/>
        <v>0</v>
      </c>
      <c r="MB22" s="12">
        <f t="shared" si="42"/>
        <v>0</v>
      </c>
      <c r="MC22" s="12">
        <f t="shared" si="43"/>
        <v>0</v>
      </c>
      <c r="MD22" s="12">
        <f t="shared" si="44"/>
        <v>0</v>
      </c>
      <c r="ME22" s="12">
        <f t="shared" si="45"/>
        <v>0</v>
      </c>
      <c r="MF22" s="44">
        <f t="shared" si="46"/>
        <v>0</v>
      </c>
      <c r="MG22" s="12">
        <f t="shared" si="17"/>
        <v>0</v>
      </c>
      <c r="MH22" s="12">
        <f t="shared" si="18"/>
        <v>0</v>
      </c>
      <c r="MI22" s="12">
        <f t="shared" si="19"/>
        <v>0</v>
      </c>
      <c r="MJ22" s="12">
        <f t="shared" si="20"/>
        <v>0</v>
      </c>
      <c r="MK22" s="12">
        <f t="shared" si="21"/>
        <v>0</v>
      </c>
      <c r="ML22" s="12">
        <f t="shared" si="22"/>
        <v>0</v>
      </c>
      <c r="MM22" s="12">
        <f t="shared" si="47"/>
        <v>0</v>
      </c>
      <c r="MN22" s="44">
        <f t="shared" si="48"/>
        <v>0</v>
      </c>
      <c r="MO22" s="44">
        <f t="shared" si="49"/>
        <v>0</v>
      </c>
      <c r="MP22" s="44"/>
      <c r="MQ22" s="12"/>
      <c r="MR22" s="12"/>
      <c r="MS22" s="10" t="b">
        <f t="shared" si="23"/>
        <v>1</v>
      </c>
      <c r="MT22" s="10" t="b">
        <f t="shared" si="24"/>
        <v>1</v>
      </c>
      <c r="MU22" s="10" t="b">
        <f t="shared" si="25"/>
        <v>0</v>
      </c>
      <c r="MV22" s="10" t="b">
        <f t="shared" si="50"/>
        <v>1</v>
      </c>
      <c r="MW22" s="11">
        <f t="shared" si="27"/>
        <v>0</v>
      </c>
      <c r="MX22" s="10">
        <f t="shared" si="51"/>
        <v>0</v>
      </c>
      <c r="MY22" s="10" t="b">
        <f t="shared" si="29"/>
        <v>1</v>
      </c>
      <c r="MZ22" s="10" t="b">
        <f t="shared" si="30"/>
        <v>1</v>
      </c>
      <c r="NA22" s="10" t="b">
        <f t="shared" si="31"/>
        <v>0</v>
      </c>
      <c r="NB22" s="10" t="b">
        <f t="shared" si="52"/>
        <v>1</v>
      </c>
      <c r="NC22" s="11">
        <f t="shared" si="33"/>
        <v>0</v>
      </c>
      <c r="ND22" s="10">
        <f t="shared" si="53"/>
        <v>0</v>
      </c>
      <c r="NE22" s="10" t="b">
        <f t="shared" si="35"/>
        <v>1</v>
      </c>
      <c r="NF22" s="10" t="b">
        <f t="shared" si="36"/>
        <v>1</v>
      </c>
      <c r="NG22" s="10" t="b">
        <f t="shared" si="37"/>
        <v>0</v>
      </c>
      <c r="NH22" s="10" t="b">
        <f t="shared" si="54"/>
        <v>1</v>
      </c>
      <c r="NI22" s="11">
        <f t="shared" si="39"/>
        <v>0</v>
      </c>
      <c r="NJ22" s="10">
        <f t="shared" si="55"/>
        <v>0</v>
      </c>
      <c r="NK22" s="12"/>
      <c r="NL22" s="12"/>
      <c r="NM22" s="12" t="s">
        <v>178</v>
      </c>
      <c r="NN22" s="12"/>
      <c r="NO22" s="12"/>
      <c r="NP22" s="12"/>
      <c r="NQ22" s="12"/>
    </row>
    <row r="23" spans="1:381" s="7" customFormat="1" x14ac:dyDescent="0.4">
      <c r="A23" s="35" t="s">
        <v>63</v>
      </c>
      <c r="B23" s="61"/>
      <c r="C23" s="42"/>
      <c r="D23" s="32"/>
      <c r="E23" s="32"/>
      <c r="F23" s="36">
        <f t="shared" si="0"/>
        <v>0</v>
      </c>
      <c r="G23" s="49">
        <f t="shared" si="1"/>
        <v>0</v>
      </c>
      <c r="H23" s="16">
        <f t="shared" si="2"/>
        <v>0</v>
      </c>
      <c r="I23" s="16">
        <f t="shared" si="3"/>
        <v>0</v>
      </c>
      <c r="J23" s="16">
        <f t="shared" si="4"/>
        <v>0</v>
      </c>
      <c r="K23" s="16">
        <f t="shared" si="5"/>
        <v>0</v>
      </c>
      <c r="L23" s="37">
        <f t="shared" si="6"/>
        <v>0</v>
      </c>
      <c r="M23" s="15">
        <f t="shared" si="7"/>
        <v>0</v>
      </c>
      <c r="N23" s="16">
        <f t="shared" si="8"/>
        <v>0</v>
      </c>
      <c r="O23" s="13"/>
      <c r="P23" s="13"/>
      <c r="Q23" s="13"/>
      <c r="R23" s="13"/>
      <c r="S23" s="13"/>
      <c r="T23" s="16">
        <f t="shared" si="9"/>
        <v>0</v>
      </c>
      <c r="U23" s="13"/>
      <c r="V23" s="13"/>
      <c r="W23" s="13"/>
      <c r="X23" s="13"/>
      <c r="Y23" s="13"/>
      <c r="Z23" s="16">
        <f t="shared" si="10"/>
        <v>0</v>
      </c>
      <c r="AA23" s="13"/>
      <c r="AB23" s="13"/>
      <c r="AC23" s="13"/>
      <c r="AD23" s="13"/>
      <c r="AE23" s="13"/>
      <c r="AF23" s="16">
        <f t="shared" si="11"/>
        <v>0</v>
      </c>
      <c r="AG23" s="13"/>
      <c r="AH23" s="13"/>
      <c r="AI23" s="13"/>
      <c r="AJ23" s="13"/>
      <c r="AK23" s="13"/>
      <c r="AL23" s="16">
        <f t="shared" si="12"/>
        <v>0</v>
      </c>
      <c r="AM23" s="13"/>
      <c r="AN23" s="13"/>
      <c r="AO23" s="16">
        <f t="shared" si="13"/>
        <v>0</v>
      </c>
      <c r="AP23" s="13"/>
      <c r="AQ23" s="13"/>
      <c r="AR23" s="16">
        <f t="shared" si="14"/>
        <v>0</v>
      </c>
      <c r="AS23" s="13"/>
      <c r="AT23" s="13"/>
      <c r="AU23" s="16">
        <f t="shared" si="15"/>
        <v>0</v>
      </c>
      <c r="AV23" s="15">
        <f t="shared" si="16"/>
        <v>0</v>
      </c>
      <c r="AW23" s="69"/>
      <c r="BA23" s="9"/>
      <c r="LO23" s="12"/>
      <c r="LP23" s="12"/>
      <c r="LQ23" s="12"/>
      <c r="LR23" s="12"/>
      <c r="LS23" s="12"/>
      <c r="LT23" s="73"/>
      <c r="LU23" s="12"/>
      <c r="LV23" s="12"/>
      <c r="LW23" s="12"/>
      <c r="LX23" s="39">
        <f>IF(F23=0,0,RANK(F23,F5:F104,0))</f>
        <v>0</v>
      </c>
      <c r="LY23" s="12">
        <f>IF(LX23=0,0,RANK(LX23,LX5:LX104,0))</f>
        <v>0</v>
      </c>
      <c r="LZ23" s="12"/>
      <c r="MA23" s="12">
        <f t="shared" si="41"/>
        <v>0</v>
      </c>
      <c r="MB23" s="12">
        <f t="shared" si="42"/>
        <v>0</v>
      </c>
      <c r="MC23" s="12">
        <f t="shared" si="43"/>
        <v>0</v>
      </c>
      <c r="MD23" s="12">
        <f t="shared" si="44"/>
        <v>0</v>
      </c>
      <c r="ME23" s="12">
        <f t="shared" si="45"/>
        <v>0</v>
      </c>
      <c r="MF23" s="44">
        <f t="shared" si="46"/>
        <v>0</v>
      </c>
      <c r="MG23" s="12">
        <f t="shared" si="17"/>
        <v>0</v>
      </c>
      <c r="MH23" s="12">
        <f t="shared" si="18"/>
        <v>0</v>
      </c>
      <c r="MI23" s="12">
        <f t="shared" si="19"/>
        <v>0</v>
      </c>
      <c r="MJ23" s="12">
        <f t="shared" si="20"/>
        <v>0</v>
      </c>
      <c r="MK23" s="12">
        <f t="shared" si="21"/>
        <v>0</v>
      </c>
      <c r="ML23" s="12">
        <f t="shared" si="22"/>
        <v>0</v>
      </c>
      <c r="MM23" s="12">
        <f t="shared" si="47"/>
        <v>0</v>
      </c>
      <c r="MN23" s="44">
        <f t="shared" si="48"/>
        <v>0</v>
      </c>
      <c r="MO23" s="44">
        <f t="shared" si="49"/>
        <v>0</v>
      </c>
      <c r="MP23" s="44"/>
      <c r="MQ23" s="12"/>
      <c r="MR23" s="12"/>
      <c r="MS23" s="10" t="b">
        <f t="shared" si="23"/>
        <v>1</v>
      </c>
      <c r="MT23" s="10" t="b">
        <f t="shared" si="24"/>
        <v>1</v>
      </c>
      <c r="MU23" s="10" t="b">
        <f t="shared" si="25"/>
        <v>0</v>
      </c>
      <c r="MV23" s="10" t="b">
        <f t="shared" si="50"/>
        <v>1</v>
      </c>
      <c r="MW23" s="11">
        <f t="shared" si="27"/>
        <v>0</v>
      </c>
      <c r="MX23" s="10">
        <f t="shared" si="51"/>
        <v>0</v>
      </c>
      <c r="MY23" s="10" t="b">
        <f t="shared" si="29"/>
        <v>1</v>
      </c>
      <c r="MZ23" s="10" t="b">
        <f t="shared" si="30"/>
        <v>1</v>
      </c>
      <c r="NA23" s="10" t="b">
        <f t="shared" si="31"/>
        <v>0</v>
      </c>
      <c r="NB23" s="10" t="b">
        <f t="shared" si="52"/>
        <v>1</v>
      </c>
      <c r="NC23" s="11">
        <f t="shared" si="33"/>
        <v>0</v>
      </c>
      <c r="ND23" s="10">
        <f t="shared" si="53"/>
        <v>0</v>
      </c>
      <c r="NE23" s="10" t="b">
        <f t="shared" si="35"/>
        <v>1</v>
      </c>
      <c r="NF23" s="10" t="b">
        <f t="shared" si="36"/>
        <v>1</v>
      </c>
      <c r="NG23" s="10" t="b">
        <f t="shared" si="37"/>
        <v>0</v>
      </c>
      <c r="NH23" s="10" t="b">
        <f t="shared" si="54"/>
        <v>1</v>
      </c>
      <c r="NI23" s="11">
        <f t="shared" si="39"/>
        <v>0</v>
      </c>
      <c r="NJ23" s="10">
        <f t="shared" si="55"/>
        <v>0</v>
      </c>
      <c r="NK23" s="12"/>
      <c r="NL23" s="12"/>
      <c r="NM23" s="12" t="s">
        <v>180</v>
      </c>
      <c r="NN23" s="12"/>
      <c r="NO23" s="12"/>
      <c r="NP23" s="12"/>
      <c r="NQ23" s="12"/>
    </row>
    <row r="24" spans="1:381" s="7" customFormat="1" x14ac:dyDescent="0.4">
      <c r="A24" s="35" t="s">
        <v>64</v>
      </c>
      <c r="B24" s="61"/>
      <c r="C24" s="42"/>
      <c r="D24" s="32"/>
      <c r="E24" s="32"/>
      <c r="F24" s="36">
        <f t="shared" si="0"/>
        <v>0</v>
      </c>
      <c r="G24" s="49">
        <f t="shared" si="1"/>
        <v>0</v>
      </c>
      <c r="H24" s="16">
        <f t="shared" si="2"/>
        <v>0</v>
      </c>
      <c r="I24" s="16">
        <f t="shared" si="3"/>
        <v>0</v>
      </c>
      <c r="J24" s="16">
        <f t="shared" si="4"/>
        <v>0</v>
      </c>
      <c r="K24" s="16">
        <f t="shared" si="5"/>
        <v>0</v>
      </c>
      <c r="L24" s="37">
        <f t="shared" si="6"/>
        <v>0</v>
      </c>
      <c r="M24" s="15">
        <f t="shared" si="7"/>
        <v>0</v>
      </c>
      <c r="N24" s="16">
        <f t="shared" si="8"/>
        <v>0</v>
      </c>
      <c r="O24" s="13"/>
      <c r="P24" s="13"/>
      <c r="Q24" s="13"/>
      <c r="R24" s="13"/>
      <c r="S24" s="13"/>
      <c r="T24" s="16">
        <f t="shared" si="9"/>
        <v>0</v>
      </c>
      <c r="U24" s="13"/>
      <c r="V24" s="13"/>
      <c r="W24" s="13"/>
      <c r="X24" s="13"/>
      <c r="Y24" s="13"/>
      <c r="Z24" s="16">
        <f t="shared" si="10"/>
        <v>0</v>
      </c>
      <c r="AA24" s="13"/>
      <c r="AB24" s="13"/>
      <c r="AC24" s="13"/>
      <c r="AD24" s="13"/>
      <c r="AE24" s="13"/>
      <c r="AF24" s="16">
        <f t="shared" si="11"/>
        <v>0</v>
      </c>
      <c r="AG24" s="13"/>
      <c r="AH24" s="13"/>
      <c r="AI24" s="13"/>
      <c r="AJ24" s="13"/>
      <c r="AK24" s="13"/>
      <c r="AL24" s="16">
        <f t="shared" si="12"/>
        <v>0</v>
      </c>
      <c r="AM24" s="13"/>
      <c r="AN24" s="13"/>
      <c r="AO24" s="16">
        <f t="shared" si="13"/>
        <v>0</v>
      </c>
      <c r="AP24" s="13"/>
      <c r="AQ24" s="13"/>
      <c r="AR24" s="16">
        <f t="shared" si="14"/>
        <v>0</v>
      </c>
      <c r="AS24" s="13"/>
      <c r="AT24" s="13"/>
      <c r="AU24" s="16">
        <f t="shared" si="15"/>
        <v>0</v>
      </c>
      <c r="AV24" s="15">
        <f t="shared" si="16"/>
        <v>0</v>
      </c>
      <c r="AW24" s="69"/>
      <c r="BA24" s="9"/>
      <c r="LO24" s="12"/>
      <c r="LP24" s="12"/>
      <c r="LQ24" s="12"/>
      <c r="LR24" s="12"/>
      <c r="LS24" s="12"/>
      <c r="LT24" s="73"/>
      <c r="LU24" s="12"/>
      <c r="LV24" s="12"/>
      <c r="LW24" s="12"/>
      <c r="LX24" s="39">
        <f>IF(F24=0,0,RANK(F24,F5:F104,0))</f>
        <v>0</v>
      </c>
      <c r="LY24" s="12">
        <f>IF(LX24=0,0,RANK(LX24,LX5:LX104,0))</f>
        <v>0</v>
      </c>
      <c r="LZ24" s="12"/>
      <c r="MA24" s="12">
        <f t="shared" si="41"/>
        <v>0</v>
      </c>
      <c r="MB24" s="12">
        <f t="shared" si="42"/>
        <v>0</v>
      </c>
      <c r="MC24" s="12">
        <f t="shared" si="43"/>
        <v>0</v>
      </c>
      <c r="MD24" s="12">
        <f t="shared" si="44"/>
        <v>0</v>
      </c>
      <c r="ME24" s="12">
        <f t="shared" si="45"/>
        <v>0</v>
      </c>
      <c r="MF24" s="44">
        <f t="shared" si="46"/>
        <v>0</v>
      </c>
      <c r="MG24" s="12">
        <f t="shared" si="17"/>
        <v>0</v>
      </c>
      <c r="MH24" s="12">
        <f t="shared" si="18"/>
        <v>0</v>
      </c>
      <c r="MI24" s="12">
        <f t="shared" si="19"/>
        <v>0</v>
      </c>
      <c r="MJ24" s="12">
        <f t="shared" si="20"/>
        <v>0</v>
      </c>
      <c r="MK24" s="12">
        <f t="shared" si="21"/>
        <v>0</v>
      </c>
      <c r="ML24" s="12">
        <f t="shared" si="22"/>
        <v>0</v>
      </c>
      <c r="MM24" s="12">
        <f t="shared" si="47"/>
        <v>0</v>
      </c>
      <c r="MN24" s="44">
        <f t="shared" si="48"/>
        <v>0</v>
      </c>
      <c r="MO24" s="44">
        <f t="shared" si="49"/>
        <v>0</v>
      </c>
      <c r="MP24" s="44"/>
      <c r="MQ24" s="12"/>
      <c r="MR24" s="12"/>
      <c r="MS24" s="10" t="b">
        <f t="shared" si="23"/>
        <v>1</v>
      </c>
      <c r="MT24" s="10" t="b">
        <f t="shared" si="24"/>
        <v>1</v>
      </c>
      <c r="MU24" s="10" t="b">
        <f t="shared" si="25"/>
        <v>0</v>
      </c>
      <c r="MV24" s="10" t="b">
        <f t="shared" si="50"/>
        <v>1</v>
      </c>
      <c r="MW24" s="11">
        <f t="shared" si="27"/>
        <v>0</v>
      </c>
      <c r="MX24" s="10">
        <f t="shared" si="51"/>
        <v>0</v>
      </c>
      <c r="MY24" s="10" t="b">
        <f t="shared" si="29"/>
        <v>1</v>
      </c>
      <c r="MZ24" s="10" t="b">
        <f t="shared" si="30"/>
        <v>1</v>
      </c>
      <c r="NA24" s="10" t="b">
        <f t="shared" si="31"/>
        <v>0</v>
      </c>
      <c r="NB24" s="10" t="b">
        <f t="shared" si="52"/>
        <v>1</v>
      </c>
      <c r="NC24" s="11">
        <f t="shared" si="33"/>
        <v>0</v>
      </c>
      <c r="ND24" s="10">
        <f t="shared" si="53"/>
        <v>0</v>
      </c>
      <c r="NE24" s="10" t="b">
        <f t="shared" si="35"/>
        <v>1</v>
      </c>
      <c r="NF24" s="10" t="b">
        <f t="shared" si="36"/>
        <v>1</v>
      </c>
      <c r="NG24" s="10" t="b">
        <f t="shared" si="37"/>
        <v>0</v>
      </c>
      <c r="NH24" s="10" t="b">
        <f t="shared" si="54"/>
        <v>1</v>
      </c>
      <c r="NI24" s="11">
        <f t="shared" si="39"/>
        <v>0</v>
      </c>
      <c r="NJ24" s="10">
        <f t="shared" si="55"/>
        <v>0</v>
      </c>
      <c r="NK24" s="12"/>
      <c r="NL24" s="12"/>
      <c r="NM24" s="12" t="s">
        <v>179</v>
      </c>
      <c r="NN24" s="12"/>
      <c r="NO24" s="12"/>
      <c r="NP24" s="12"/>
      <c r="NQ24" s="12"/>
    </row>
    <row r="25" spans="1:381" s="7" customFormat="1" x14ac:dyDescent="0.4">
      <c r="A25" s="35" t="s">
        <v>45</v>
      </c>
      <c r="B25" s="61"/>
      <c r="C25" s="42"/>
      <c r="D25" s="32"/>
      <c r="E25" s="32"/>
      <c r="F25" s="36">
        <f t="shared" si="0"/>
        <v>0</v>
      </c>
      <c r="G25" s="49">
        <f t="shared" si="1"/>
        <v>0</v>
      </c>
      <c r="H25" s="16">
        <f t="shared" si="2"/>
        <v>0</v>
      </c>
      <c r="I25" s="16">
        <f t="shared" si="3"/>
        <v>0</v>
      </c>
      <c r="J25" s="16">
        <f t="shared" si="4"/>
        <v>0</v>
      </c>
      <c r="K25" s="16">
        <f t="shared" si="5"/>
        <v>0</v>
      </c>
      <c r="L25" s="37">
        <f t="shared" si="6"/>
        <v>0</v>
      </c>
      <c r="M25" s="15">
        <f t="shared" si="7"/>
        <v>0</v>
      </c>
      <c r="N25" s="16">
        <f t="shared" si="8"/>
        <v>0</v>
      </c>
      <c r="O25" s="13"/>
      <c r="P25" s="13"/>
      <c r="Q25" s="13"/>
      <c r="R25" s="13"/>
      <c r="S25" s="13"/>
      <c r="T25" s="16">
        <f t="shared" si="9"/>
        <v>0</v>
      </c>
      <c r="U25" s="13"/>
      <c r="V25" s="13"/>
      <c r="W25" s="13"/>
      <c r="X25" s="13"/>
      <c r="Y25" s="13"/>
      <c r="Z25" s="16">
        <f t="shared" si="10"/>
        <v>0</v>
      </c>
      <c r="AA25" s="13"/>
      <c r="AB25" s="13"/>
      <c r="AC25" s="13"/>
      <c r="AD25" s="13"/>
      <c r="AE25" s="13"/>
      <c r="AF25" s="16">
        <f t="shared" si="11"/>
        <v>0</v>
      </c>
      <c r="AG25" s="13"/>
      <c r="AH25" s="13"/>
      <c r="AI25" s="13"/>
      <c r="AJ25" s="13"/>
      <c r="AK25" s="13"/>
      <c r="AL25" s="16">
        <f t="shared" si="12"/>
        <v>0</v>
      </c>
      <c r="AM25" s="13"/>
      <c r="AN25" s="13"/>
      <c r="AO25" s="16">
        <f t="shared" si="13"/>
        <v>0</v>
      </c>
      <c r="AP25" s="13"/>
      <c r="AQ25" s="13"/>
      <c r="AR25" s="16">
        <f t="shared" si="14"/>
        <v>0</v>
      </c>
      <c r="AS25" s="13"/>
      <c r="AT25" s="13"/>
      <c r="AU25" s="16">
        <f t="shared" si="15"/>
        <v>0</v>
      </c>
      <c r="AV25" s="15">
        <f t="shared" si="16"/>
        <v>0</v>
      </c>
      <c r="AW25" s="69"/>
      <c r="BA25" s="9"/>
      <c r="LO25" s="12"/>
      <c r="LP25" s="12"/>
      <c r="LQ25" s="12"/>
      <c r="LR25" s="12"/>
      <c r="LS25" s="12"/>
      <c r="LT25" s="73"/>
      <c r="LU25" s="12"/>
      <c r="LV25" s="12"/>
      <c r="LW25" s="12"/>
      <c r="LX25" s="39">
        <f>IF(F25=0,0,RANK(F25,F5:F104,0))</f>
        <v>0</v>
      </c>
      <c r="LY25" s="12">
        <f>IF(LX25=0,0,RANK(LX25,LX5:LX104,0))</f>
        <v>0</v>
      </c>
      <c r="LZ25" s="12"/>
      <c r="MA25" s="12">
        <f t="shared" si="41"/>
        <v>0</v>
      </c>
      <c r="MB25" s="12">
        <f t="shared" si="42"/>
        <v>0</v>
      </c>
      <c r="MC25" s="12">
        <f t="shared" si="43"/>
        <v>0</v>
      </c>
      <c r="MD25" s="12">
        <f t="shared" si="44"/>
        <v>0</v>
      </c>
      <c r="ME25" s="12">
        <f t="shared" si="45"/>
        <v>0</v>
      </c>
      <c r="MF25" s="44">
        <f t="shared" si="46"/>
        <v>0</v>
      </c>
      <c r="MG25" s="12">
        <f t="shared" si="17"/>
        <v>0</v>
      </c>
      <c r="MH25" s="12">
        <f t="shared" si="18"/>
        <v>0</v>
      </c>
      <c r="MI25" s="12">
        <f t="shared" si="19"/>
        <v>0</v>
      </c>
      <c r="MJ25" s="12">
        <f t="shared" si="20"/>
        <v>0</v>
      </c>
      <c r="MK25" s="12">
        <f t="shared" si="21"/>
        <v>0</v>
      </c>
      <c r="ML25" s="12">
        <f t="shared" si="22"/>
        <v>0</v>
      </c>
      <c r="MM25" s="12">
        <f t="shared" si="47"/>
        <v>0</v>
      </c>
      <c r="MN25" s="44">
        <f t="shared" si="48"/>
        <v>0</v>
      </c>
      <c r="MO25" s="44">
        <f t="shared" si="49"/>
        <v>0</v>
      </c>
      <c r="MP25" s="44"/>
      <c r="MQ25" s="12"/>
      <c r="MR25" s="12"/>
      <c r="MS25" s="10" t="b">
        <f t="shared" si="23"/>
        <v>1</v>
      </c>
      <c r="MT25" s="10" t="b">
        <f t="shared" si="24"/>
        <v>1</v>
      </c>
      <c r="MU25" s="10" t="b">
        <f t="shared" si="25"/>
        <v>0</v>
      </c>
      <c r="MV25" s="10" t="b">
        <f t="shared" si="50"/>
        <v>1</v>
      </c>
      <c r="MW25" s="11">
        <f t="shared" si="27"/>
        <v>0</v>
      </c>
      <c r="MX25" s="10">
        <f t="shared" si="51"/>
        <v>0</v>
      </c>
      <c r="MY25" s="10" t="b">
        <f t="shared" si="29"/>
        <v>1</v>
      </c>
      <c r="MZ25" s="10" t="b">
        <f t="shared" si="30"/>
        <v>1</v>
      </c>
      <c r="NA25" s="10" t="b">
        <f t="shared" si="31"/>
        <v>0</v>
      </c>
      <c r="NB25" s="10" t="b">
        <f t="shared" si="52"/>
        <v>1</v>
      </c>
      <c r="NC25" s="11">
        <f t="shared" si="33"/>
        <v>0</v>
      </c>
      <c r="ND25" s="10">
        <f t="shared" si="53"/>
        <v>0</v>
      </c>
      <c r="NE25" s="10" t="b">
        <f t="shared" si="35"/>
        <v>1</v>
      </c>
      <c r="NF25" s="10" t="b">
        <f t="shared" si="36"/>
        <v>1</v>
      </c>
      <c r="NG25" s="10" t="b">
        <f t="shared" si="37"/>
        <v>0</v>
      </c>
      <c r="NH25" s="10" t="b">
        <f t="shared" si="54"/>
        <v>1</v>
      </c>
      <c r="NI25" s="11">
        <f t="shared" si="39"/>
        <v>0</v>
      </c>
      <c r="NJ25" s="10">
        <f t="shared" si="55"/>
        <v>0</v>
      </c>
      <c r="NK25" s="12"/>
      <c r="NL25" s="12"/>
      <c r="NM25" s="12"/>
      <c r="NN25" s="12"/>
      <c r="NO25" s="12"/>
      <c r="NP25" s="12"/>
      <c r="NQ25" s="12"/>
    </row>
    <row r="26" spans="1:381" s="7" customFormat="1" x14ac:dyDescent="0.4">
      <c r="A26" s="35" t="s">
        <v>65</v>
      </c>
      <c r="B26" s="61"/>
      <c r="C26" s="42"/>
      <c r="D26" s="32"/>
      <c r="E26" s="32"/>
      <c r="F26" s="36">
        <f t="shared" si="0"/>
        <v>0</v>
      </c>
      <c r="G26" s="49">
        <f t="shared" si="1"/>
        <v>0</v>
      </c>
      <c r="H26" s="16">
        <f t="shared" si="2"/>
        <v>0</v>
      </c>
      <c r="I26" s="16">
        <f t="shared" si="3"/>
        <v>0</v>
      </c>
      <c r="J26" s="16">
        <f t="shared" si="4"/>
        <v>0</v>
      </c>
      <c r="K26" s="16">
        <f t="shared" si="5"/>
        <v>0</v>
      </c>
      <c r="L26" s="37">
        <f t="shared" si="6"/>
        <v>0</v>
      </c>
      <c r="M26" s="15">
        <f t="shared" si="7"/>
        <v>0</v>
      </c>
      <c r="N26" s="16">
        <f t="shared" si="8"/>
        <v>0</v>
      </c>
      <c r="O26" s="13"/>
      <c r="P26" s="13"/>
      <c r="Q26" s="13"/>
      <c r="R26" s="13"/>
      <c r="S26" s="13"/>
      <c r="T26" s="16">
        <f t="shared" si="9"/>
        <v>0</v>
      </c>
      <c r="U26" s="13"/>
      <c r="V26" s="13"/>
      <c r="W26" s="13"/>
      <c r="X26" s="13"/>
      <c r="Y26" s="13"/>
      <c r="Z26" s="16">
        <f t="shared" si="10"/>
        <v>0</v>
      </c>
      <c r="AA26" s="13"/>
      <c r="AB26" s="13"/>
      <c r="AC26" s="13"/>
      <c r="AD26" s="13"/>
      <c r="AE26" s="13"/>
      <c r="AF26" s="16">
        <f t="shared" si="11"/>
        <v>0</v>
      </c>
      <c r="AG26" s="13"/>
      <c r="AH26" s="13"/>
      <c r="AI26" s="13"/>
      <c r="AJ26" s="13"/>
      <c r="AK26" s="13"/>
      <c r="AL26" s="16">
        <f t="shared" si="12"/>
        <v>0</v>
      </c>
      <c r="AM26" s="13"/>
      <c r="AN26" s="13"/>
      <c r="AO26" s="16">
        <f t="shared" si="13"/>
        <v>0</v>
      </c>
      <c r="AP26" s="13"/>
      <c r="AQ26" s="13"/>
      <c r="AR26" s="16">
        <f t="shared" si="14"/>
        <v>0</v>
      </c>
      <c r="AS26" s="13"/>
      <c r="AT26" s="13"/>
      <c r="AU26" s="16">
        <f t="shared" si="15"/>
        <v>0</v>
      </c>
      <c r="AV26" s="15">
        <f t="shared" si="16"/>
        <v>0</v>
      </c>
      <c r="AW26" s="69"/>
      <c r="BA26" s="9"/>
      <c r="LO26" s="12"/>
      <c r="LP26" s="12"/>
      <c r="LQ26" s="12"/>
      <c r="LR26" s="12"/>
      <c r="LS26" s="12"/>
      <c r="LT26" s="73"/>
      <c r="LU26" s="12"/>
      <c r="LV26" s="12"/>
      <c r="LW26" s="12"/>
      <c r="LX26" s="39">
        <f>IF(F26=0,0,RANK(F26,F5:F104,0))</f>
        <v>0</v>
      </c>
      <c r="LY26" s="12">
        <f>IF(LX26=0,0,RANK(LX26,LX5:LX104,0))</f>
        <v>0</v>
      </c>
      <c r="LZ26" s="12"/>
      <c r="MA26" s="12">
        <f t="shared" si="41"/>
        <v>0</v>
      </c>
      <c r="MB26" s="12">
        <f t="shared" si="42"/>
        <v>0</v>
      </c>
      <c r="MC26" s="12">
        <f t="shared" si="43"/>
        <v>0</v>
      </c>
      <c r="MD26" s="12">
        <f t="shared" si="44"/>
        <v>0</v>
      </c>
      <c r="ME26" s="12">
        <f t="shared" si="45"/>
        <v>0</v>
      </c>
      <c r="MF26" s="44">
        <f t="shared" si="46"/>
        <v>0</v>
      </c>
      <c r="MG26" s="12">
        <f t="shared" si="17"/>
        <v>0</v>
      </c>
      <c r="MH26" s="12">
        <f t="shared" si="18"/>
        <v>0</v>
      </c>
      <c r="MI26" s="12">
        <f t="shared" si="19"/>
        <v>0</v>
      </c>
      <c r="MJ26" s="12">
        <f t="shared" si="20"/>
        <v>0</v>
      </c>
      <c r="MK26" s="12">
        <f t="shared" si="21"/>
        <v>0</v>
      </c>
      <c r="ML26" s="12">
        <f t="shared" si="22"/>
        <v>0</v>
      </c>
      <c r="MM26" s="12">
        <f t="shared" si="47"/>
        <v>0</v>
      </c>
      <c r="MN26" s="44">
        <f t="shared" si="48"/>
        <v>0</v>
      </c>
      <c r="MO26" s="44">
        <f t="shared" si="49"/>
        <v>0</v>
      </c>
      <c r="MP26" s="44"/>
      <c r="MQ26" s="12"/>
      <c r="MR26" s="12"/>
      <c r="MS26" s="10" t="b">
        <f t="shared" si="23"/>
        <v>1</v>
      </c>
      <c r="MT26" s="10" t="b">
        <f t="shared" si="24"/>
        <v>1</v>
      </c>
      <c r="MU26" s="10" t="b">
        <f t="shared" si="25"/>
        <v>0</v>
      </c>
      <c r="MV26" s="10" t="b">
        <f t="shared" si="50"/>
        <v>1</v>
      </c>
      <c r="MW26" s="11">
        <f t="shared" si="27"/>
        <v>0</v>
      </c>
      <c r="MX26" s="10">
        <f t="shared" si="51"/>
        <v>0</v>
      </c>
      <c r="MY26" s="10" t="b">
        <f t="shared" si="29"/>
        <v>1</v>
      </c>
      <c r="MZ26" s="10" t="b">
        <f t="shared" si="30"/>
        <v>1</v>
      </c>
      <c r="NA26" s="10" t="b">
        <f t="shared" si="31"/>
        <v>0</v>
      </c>
      <c r="NB26" s="10" t="b">
        <f t="shared" si="52"/>
        <v>1</v>
      </c>
      <c r="NC26" s="11">
        <f t="shared" si="33"/>
        <v>0</v>
      </c>
      <c r="ND26" s="10">
        <f t="shared" si="53"/>
        <v>0</v>
      </c>
      <c r="NE26" s="10" t="b">
        <f t="shared" si="35"/>
        <v>1</v>
      </c>
      <c r="NF26" s="10" t="b">
        <f t="shared" si="36"/>
        <v>1</v>
      </c>
      <c r="NG26" s="10" t="b">
        <f t="shared" si="37"/>
        <v>0</v>
      </c>
      <c r="NH26" s="10" t="b">
        <f t="shared" si="54"/>
        <v>1</v>
      </c>
      <c r="NI26" s="11">
        <f t="shared" si="39"/>
        <v>0</v>
      </c>
      <c r="NJ26" s="10">
        <f t="shared" si="55"/>
        <v>0</v>
      </c>
      <c r="NK26" s="12"/>
      <c r="NL26" s="12"/>
      <c r="NM26" s="12"/>
      <c r="NN26" s="12"/>
      <c r="NO26" s="12"/>
      <c r="NP26" s="12"/>
      <c r="NQ26" s="12"/>
    </row>
    <row r="27" spans="1:381" s="7" customFormat="1" x14ac:dyDescent="0.4">
      <c r="A27" s="35" t="s">
        <v>66</v>
      </c>
      <c r="B27" s="61"/>
      <c r="C27" s="42"/>
      <c r="D27" s="32"/>
      <c r="E27" s="32"/>
      <c r="F27" s="36">
        <f t="shared" si="0"/>
        <v>0</v>
      </c>
      <c r="G27" s="49">
        <f t="shared" si="1"/>
        <v>0</v>
      </c>
      <c r="H27" s="16">
        <f t="shared" si="2"/>
        <v>0</v>
      </c>
      <c r="I27" s="16">
        <f t="shared" si="3"/>
        <v>0</v>
      </c>
      <c r="J27" s="16">
        <f t="shared" si="4"/>
        <v>0</v>
      </c>
      <c r="K27" s="16">
        <f t="shared" si="5"/>
        <v>0</v>
      </c>
      <c r="L27" s="37">
        <f t="shared" si="6"/>
        <v>0</v>
      </c>
      <c r="M27" s="15">
        <f t="shared" si="7"/>
        <v>0</v>
      </c>
      <c r="N27" s="16">
        <f t="shared" si="8"/>
        <v>0</v>
      </c>
      <c r="O27" s="13"/>
      <c r="P27" s="13"/>
      <c r="Q27" s="13"/>
      <c r="R27" s="13"/>
      <c r="S27" s="13"/>
      <c r="T27" s="16">
        <f t="shared" si="9"/>
        <v>0</v>
      </c>
      <c r="U27" s="13"/>
      <c r="V27" s="13"/>
      <c r="W27" s="13"/>
      <c r="X27" s="13"/>
      <c r="Y27" s="13"/>
      <c r="Z27" s="16">
        <f t="shared" si="10"/>
        <v>0</v>
      </c>
      <c r="AA27" s="13"/>
      <c r="AB27" s="13"/>
      <c r="AC27" s="13"/>
      <c r="AD27" s="13"/>
      <c r="AE27" s="13"/>
      <c r="AF27" s="16">
        <f t="shared" si="11"/>
        <v>0</v>
      </c>
      <c r="AG27" s="13"/>
      <c r="AH27" s="13"/>
      <c r="AI27" s="13"/>
      <c r="AJ27" s="13"/>
      <c r="AK27" s="13"/>
      <c r="AL27" s="16">
        <f t="shared" si="12"/>
        <v>0</v>
      </c>
      <c r="AM27" s="13"/>
      <c r="AN27" s="13"/>
      <c r="AO27" s="16">
        <f t="shared" si="13"/>
        <v>0</v>
      </c>
      <c r="AP27" s="13"/>
      <c r="AQ27" s="13"/>
      <c r="AR27" s="16">
        <f t="shared" si="14"/>
        <v>0</v>
      </c>
      <c r="AS27" s="13"/>
      <c r="AT27" s="13"/>
      <c r="AU27" s="16">
        <f t="shared" si="15"/>
        <v>0</v>
      </c>
      <c r="AV27" s="15">
        <f t="shared" si="16"/>
        <v>0</v>
      </c>
      <c r="AW27" s="69"/>
      <c r="BA27" s="9"/>
      <c r="LO27" s="12"/>
      <c r="LP27" s="12"/>
      <c r="LQ27" s="12"/>
      <c r="LR27" s="12"/>
      <c r="LS27" s="12"/>
      <c r="LT27" s="73"/>
      <c r="LU27" s="12"/>
      <c r="LV27" s="12"/>
      <c r="LW27" s="12"/>
      <c r="LX27" s="39">
        <f>IF(F27=0,0,RANK(F27,F5:F104,0))</f>
        <v>0</v>
      </c>
      <c r="LY27" s="12">
        <f>IF(LX27=0,0,RANK(LX27,LX5:LX104,0))</f>
        <v>0</v>
      </c>
      <c r="LZ27" s="12"/>
      <c r="MA27" s="12">
        <f t="shared" si="41"/>
        <v>0</v>
      </c>
      <c r="MB27" s="12">
        <f t="shared" si="42"/>
        <v>0</v>
      </c>
      <c r="MC27" s="12">
        <f t="shared" si="43"/>
        <v>0</v>
      </c>
      <c r="MD27" s="12">
        <f t="shared" si="44"/>
        <v>0</v>
      </c>
      <c r="ME27" s="12">
        <f t="shared" si="45"/>
        <v>0</v>
      </c>
      <c r="MF27" s="44">
        <f t="shared" si="46"/>
        <v>0</v>
      </c>
      <c r="MG27" s="12">
        <f t="shared" si="17"/>
        <v>0</v>
      </c>
      <c r="MH27" s="12">
        <f t="shared" si="18"/>
        <v>0</v>
      </c>
      <c r="MI27" s="12">
        <f t="shared" si="19"/>
        <v>0</v>
      </c>
      <c r="MJ27" s="12">
        <f t="shared" si="20"/>
        <v>0</v>
      </c>
      <c r="MK27" s="12">
        <f t="shared" si="21"/>
        <v>0</v>
      </c>
      <c r="ML27" s="12">
        <f t="shared" si="22"/>
        <v>0</v>
      </c>
      <c r="MM27" s="12">
        <f t="shared" si="47"/>
        <v>0</v>
      </c>
      <c r="MN27" s="44">
        <f t="shared" si="48"/>
        <v>0</v>
      </c>
      <c r="MO27" s="44">
        <f t="shared" si="49"/>
        <v>0</v>
      </c>
      <c r="MP27" s="44"/>
      <c r="MQ27" s="12"/>
      <c r="MR27" s="12"/>
      <c r="MS27" s="10" t="b">
        <f t="shared" si="23"/>
        <v>1</v>
      </c>
      <c r="MT27" s="10" t="b">
        <f t="shared" si="24"/>
        <v>1</v>
      </c>
      <c r="MU27" s="10" t="b">
        <f t="shared" si="25"/>
        <v>0</v>
      </c>
      <c r="MV27" s="10" t="b">
        <f t="shared" si="50"/>
        <v>1</v>
      </c>
      <c r="MW27" s="11">
        <f t="shared" si="27"/>
        <v>0</v>
      </c>
      <c r="MX27" s="10">
        <f t="shared" si="51"/>
        <v>0</v>
      </c>
      <c r="MY27" s="10" t="b">
        <f t="shared" si="29"/>
        <v>1</v>
      </c>
      <c r="MZ27" s="10" t="b">
        <f t="shared" si="30"/>
        <v>1</v>
      </c>
      <c r="NA27" s="10" t="b">
        <f t="shared" si="31"/>
        <v>0</v>
      </c>
      <c r="NB27" s="10" t="b">
        <f t="shared" si="52"/>
        <v>1</v>
      </c>
      <c r="NC27" s="11">
        <f t="shared" si="33"/>
        <v>0</v>
      </c>
      <c r="ND27" s="10">
        <f t="shared" si="53"/>
        <v>0</v>
      </c>
      <c r="NE27" s="10" t="b">
        <f t="shared" si="35"/>
        <v>1</v>
      </c>
      <c r="NF27" s="10" t="b">
        <f t="shared" si="36"/>
        <v>1</v>
      </c>
      <c r="NG27" s="10" t="b">
        <f t="shared" si="37"/>
        <v>0</v>
      </c>
      <c r="NH27" s="10" t="b">
        <f t="shared" si="54"/>
        <v>1</v>
      </c>
      <c r="NI27" s="11">
        <f t="shared" si="39"/>
        <v>0</v>
      </c>
      <c r="NJ27" s="10">
        <f t="shared" si="55"/>
        <v>0</v>
      </c>
      <c r="NK27" s="12"/>
      <c r="NL27" s="12"/>
      <c r="NM27" s="12"/>
      <c r="NN27" s="12"/>
      <c r="NO27" s="12"/>
      <c r="NP27" s="12"/>
      <c r="NQ27" s="12"/>
    </row>
    <row r="28" spans="1:381" s="7" customFormat="1" x14ac:dyDescent="0.4">
      <c r="A28" s="35" t="s">
        <v>67</v>
      </c>
      <c r="B28" s="61"/>
      <c r="C28" s="42"/>
      <c r="D28" s="32"/>
      <c r="E28" s="32"/>
      <c r="F28" s="36">
        <f t="shared" si="0"/>
        <v>0</v>
      </c>
      <c r="G28" s="49">
        <f t="shared" si="1"/>
        <v>0</v>
      </c>
      <c r="H28" s="16">
        <f t="shared" si="2"/>
        <v>0</v>
      </c>
      <c r="I28" s="16">
        <f t="shared" si="3"/>
        <v>0</v>
      </c>
      <c r="J28" s="16">
        <f t="shared" si="4"/>
        <v>0</v>
      </c>
      <c r="K28" s="16">
        <f t="shared" si="5"/>
        <v>0</v>
      </c>
      <c r="L28" s="37">
        <f t="shared" si="6"/>
        <v>0</v>
      </c>
      <c r="M28" s="15">
        <f t="shared" si="7"/>
        <v>0</v>
      </c>
      <c r="N28" s="16">
        <f t="shared" si="8"/>
        <v>0</v>
      </c>
      <c r="O28" s="13"/>
      <c r="P28" s="13"/>
      <c r="Q28" s="13"/>
      <c r="R28" s="13"/>
      <c r="S28" s="13"/>
      <c r="T28" s="16">
        <f t="shared" si="9"/>
        <v>0</v>
      </c>
      <c r="U28" s="13"/>
      <c r="V28" s="13"/>
      <c r="W28" s="13"/>
      <c r="X28" s="13"/>
      <c r="Y28" s="13"/>
      <c r="Z28" s="16">
        <f t="shared" si="10"/>
        <v>0</v>
      </c>
      <c r="AA28" s="13"/>
      <c r="AB28" s="13"/>
      <c r="AC28" s="13"/>
      <c r="AD28" s="13"/>
      <c r="AE28" s="13"/>
      <c r="AF28" s="16">
        <f t="shared" si="11"/>
        <v>0</v>
      </c>
      <c r="AG28" s="13"/>
      <c r="AH28" s="13"/>
      <c r="AI28" s="13"/>
      <c r="AJ28" s="13"/>
      <c r="AK28" s="13"/>
      <c r="AL28" s="16">
        <f t="shared" si="12"/>
        <v>0</v>
      </c>
      <c r="AM28" s="13"/>
      <c r="AN28" s="13"/>
      <c r="AO28" s="16">
        <f t="shared" si="13"/>
        <v>0</v>
      </c>
      <c r="AP28" s="13"/>
      <c r="AQ28" s="13"/>
      <c r="AR28" s="16">
        <f t="shared" si="14"/>
        <v>0</v>
      </c>
      <c r="AS28" s="13"/>
      <c r="AT28" s="13"/>
      <c r="AU28" s="16">
        <f t="shared" si="15"/>
        <v>0</v>
      </c>
      <c r="AV28" s="15">
        <f t="shared" si="16"/>
        <v>0</v>
      </c>
      <c r="AW28" s="69"/>
      <c r="BA28" s="9"/>
      <c r="LO28" s="12"/>
      <c r="LP28" s="12"/>
      <c r="LQ28" s="12"/>
      <c r="LR28" s="12"/>
      <c r="LS28" s="12"/>
      <c r="LT28" s="73"/>
      <c r="LU28" s="12"/>
      <c r="LV28" s="12"/>
      <c r="LW28" s="12"/>
      <c r="LX28" s="39">
        <f>IF(F28=0,0,RANK(F28,F5:F104,0))</f>
        <v>0</v>
      </c>
      <c r="LY28" s="12">
        <f>IF(LX28=0,0,RANK(LX28,LX5:LX104,0))</f>
        <v>0</v>
      </c>
      <c r="LZ28" s="12"/>
      <c r="MA28" s="12">
        <f t="shared" si="41"/>
        <v>0</v>
      </c>
      <c r="MB28" s="12">
        <f t="shared" si="42"/>
        <v>0</v>
      </c>
      <c r="MC28" s="12">
        <f t="shared" si="43"/>
        <v>0</v>
      </c>
      <c r="MD28" s="12">
        <f t="shared" si="44"/>
        <v>0</v>
      </c>
      <c r="ME28" s="12">
        <f t="shared" si="45"/>
        <v>0</v>
      </c>
      <c r="MF28" s="44">
        <f t="shared" si="46"/>
        <v>0</v>
      </c>
      <c r="MG28" s="12">
        <f t="shared" si="17"/>
        <v>0</v>
      </c>
      <c r="MH28" s="12">
        <f t="shared" si="18"/>
        <v>0</v>
      </c>
      <c r="MI28" s="12">
        <f t="shared" si="19"/>
        <v>0</v>
      </c>
      <c r="MJ28" s="12">
        <f t="shared" si="20"/>
        <v>0</v>
      </c>
      <c r="MK28" s="12">
        <f t="shared" si="21"/>
        <v>0</v>
      </c>
      <c r="ML28" s="12">
        <f t="shared" si="22"/>
        <v>0</v>
      </c>
      <c r="MM28" s="12">
        <f t="shared" si="47"/>
        <v>0</v>
      </c>
      <c r="MN28" s="44">
        <f t="shared" si="48"/>
        <v>0</v>
      </c>
      <c r="MO28" s="44">
        <f t="shared" si="49"/>
        <v>0</v>
      </c>
      <c r="MP28" s="44"/>
      <c r="MQ28" s="12"/>
      <c r="MR28" s="12"/>
      <c r="MS28" s="10" t="b">
        <f t="shared" si="23"/>
        <v>1</v>
      </c>
      <c r="MT28" s="10" t="b">
        <f t="shared" si="24"/>
        <v>1</v>
      </c>
      <c r="MU28" s="10" t="b">
        <f t="shared" si="25"/>
        <v>0</v>
      </c>
      <c r="MV28" s="10" t="b">
        <f t="shared" si="50"/>
        <v>1</v>
      </c>
      <c r="MW28" s="11">
        <f t="shared" si="27"/>
        <v>0</v>
      </c>
      <c r="MX28" s="10">
        <f t="shared" si="51"/>
        <v>0</v>
      </c>
      <c r="MY28" s="10" t="b">
        <f t="shared" si="29"/>
        <v>1</v>
      </c>
      <c r="MZ28" s="10" t="b">
        <f t="shared" si="30"/>
        <v>1</v>
      </c>
      <c r="NA28" s="10" t="b">
        <f t="shared" si="31"/>
        <v>0</v>
      </c>
      <c r="NB28" s="10" t="b">
        <f t="shared" si="52"/>
        <v>1</v>
      </c>
      <c r="NC28" s="11">
        <f t="shared" si="33"/>
        <v>0</v>
      </c>
      <c r="ND28" s="10">
        <f t="shared" si="53"/>
        <v>0</v>
      </c>
      <c r="NE28" s="10" t="b">
        <f t="shared" si="35"/>
        <v>1</v>
      </c>
      <c r="NF28" s="10" t="b">
        <f t="shared" si="36"/>
        <v>1</v>
      </c>
      <c r="NG28" s="10" t="b">
        <f t="shared" si="37"/>
        <v>0</v>
      </c>
      <c r="NH28" s="10" t="b">
        <f t="shared" si="54"/>
        <v>1</v>
      </c>
      <c r="NI28" s="11">
        <f t="shared" si="39"/>
        <v>0</v>
      </c>
      <c r="NJ28" s="10">
        <f t="shared" si="55"/>
        <v>0</v>
      </c>
      <c r="NK28" s="12"/>
      <c r="NL28" s="12"/>
      <c r="NM28" s="12"/>
      <c r="NN28" s="12"/>
      <c r="NO28" s="12"/>
      <c r="NP28" s="12"/>
      <c r="NQ28" s="12"/>
    </row>
    <row r="29" spans="1:381" s="7" customFormat="1" x14ac:dyDescent="0.4">
      <c r="A29" s="35" t="s">
        <v>68</v>
      </c>
      <c r="B29" s="61"/>
      <c r="C29" s="42"/>
      <c r="D29" s="32"/>
      <c r="E29" s="32"/>
      <c r="F29" s="36">
        <f t="shared" si="0"/>
        <v>0</v>
      </c>
      <c r="G29" s="49">
        <f t="shared" si="1"/>
        <v>0</v>
      </c>
      <c r="H29" s="16">
        <f t="shared" si="2"/>
        <v>0</v>
      </c>
      <c r="I29" s="16">
        <f t="shared" si="3"/>
        <v>0</v>
      </c>
      <c r="J29" s="16">
        <f t="shared" si="4"/>
        <v>0</v>
      </c>
      <c r="K29" s="16">
        <f t="shared" si="5"/>
        <v>0</v>
      </c>
      <c r="L29" s="37">
        <f t="shared" si="6"/>
        <v>0</v>
      </c>
      <c r="M29" s="15">
        <f t="shared" si="7"/>
        <v>0</v>
      </c>
      <c r="N29" s="16">
        <f t="shared" si="8"/>
        <v>0</v>
      </c>
      <c r="O29" s="13"/>
      <c r="P29" s="13"/>
      <c r="Q29" s="13"/>
      <c r="R29" s="13"/>
      <c r="S29" s="13"/>
      <c r="T29" s="16">
        <f t="shared" si="9"/>
        <v>0</v>
      </c>
      <c r="U29" s="13"/>
      <c r="V29" s="13"/>
      <c r="W29" s="13"/>
      <c r="X29" s="13"/>
      <c r="Y29" s="13"/>
      <c r="Z29" s="16">
        <f t="shared" si="10"/>
        <v>0</v>
      </c>
      <c r="AA29" s="13"/>
      <c r="AB29" s="13"/>
      <c r="AC29" s="13"/>
      <c r="AD29" s="13"/>
      <c r="AE29" s="13"/>
      <c r="AF29" s="16">
        <f t="shared" si="11"/>
        <v>0</v>
      </c>
      <c r="AG29" s="13"/>
      <c r="AH29" s="13"/>
      <c r="AI29" s="13"/>
      <c r="AJ29" s="13"/>
      <c r="AK29" s="13"/>
      <c r="AL29" s="16">
        <f t="shared" si="12"/>
        <v>0</v>
      </c>
      <c r="AM29" s="13"/>
      <c r="AN29" s="13"/>
      <c r="AO29" s="16">
        <f t="shared" si="13"/>
        <v>0</v>
      </c>
      <c r="AP29" s="13"/>
      <c r="AQ29" s="13"/>
      <c r="AR29" s="16">
        <f t="shared" si="14"/>
        <v>0</v>
      </c>
      <c r="AS29" s="13"/>
      <c r="AT29" s="13"/>
      <c r="AU29" s="16">
        <f t="shared" si="15"/>
        <v>0</v>
      </c>
      <c r="AV29" s="15">
        <f t="shared" si="16"/>
        <v>0</v>
      </c>
      <c r="AW29" s="69"/>
      <c r="BA29" s="9"/>
      <c r="LO29" s="12"/>
      <c r="LP29" s="12"/>
      <c r="LQ29" s="12"/>
      <c r="LR29" s="12"/>
      <c r="LS29" s="12"/>
      <c r="LT29" s="73"/>
      <c r="LU29" s="12"/>
      <c r="LV29" s="12"/>
      <c r="LW29" s="12"/>
      <c r="LX29" s="39">
        <f>IF(F29=0,0,RANK(F29,F5:F104,0))</f>
        <v>0</v>
      </c>
      <c r="LY29" s="12">
        <f>IF(LX29=0,0,RANK(LX29,LX5:LX104,0))</f>
        <v>0</v>
      </c>
      <c r="LZ29" s="12"/>
      <c r="MA29" s="12">
        <f t="shared" si="41"/>
        <v>0</v>
      </c>
      <c r="MB29" s="12">
        <f t="shared" si="42"/>
        <v>0</v>
      </c>
      <c r="MC29" s="12">
        <f t="shared" si="43"/>
        <v>0</v>
      </c>
      <c r="MD29" s="12">
        <f t="shared" si="44"/>
        <v>0</v>
      </c>
      <c r="ME29" s="12">
        <f t="shared" si="45"/>
        <v>0</v>
      </c>
      <c r="MF29" s="44">
        <f t="shared" si="46"/>
        <v>0</v>
      </c>
      <c r="MG29" s="12">
        <f t="shared" si="17"/>
        <v>0</v>
      </c>
      <c r="MH29" s="12">
        <f t="shared" si="18"/>
        <v>0</v>
      </c>
      <c r="MI29" s="12">
        <f t="shared" si="19"/>
        <v>0</v>
      </c>
      <c r="MJ29" s="12">
        <f t="shared" si="20"/>
        <v>0</v>
      </c>
      <c r="MK29" s="12">
        <f t="shared" si="21"/>
        <v>0</v>
      </c>
      <c r="ML29" s="12">
        <f t="shared" si="22"/>
        <v>0</v>
      </c>
      <c r="MM29" s="12">
        <f t="shared" si="47"/>
        <v>0</v>
      </c>
      <c r="MN29" s="44">
        <f t="shared" si="48"/>
        <v>0</v>
      </c>
      <c r="MO29" s="44">
        <f t="shared" si="49"/>
        <v>0</v>
      </c>
      <c r="MP29" s="44"/>
      <c r="MQ29" s="12"/>
      <c r="MR29" s="12"/>
      <c r="MS29" s="10" t="b">
        <f t="shared" si="23"/>
        <v>1</v>
      </c>
      <c r="MT29" s="10" t="b">
        <f t="shared" si="24"/>
        <v>1</v>
      </c>
      <c r="MU29" s="10" t="b">
        <f t="shared" si="25"/>
        <v>0</v>
      </c>
      <c r="MV29" s="10" t="b">
        <f t="shared" si="50"/>
        <v>1</v>
      </c>
      <c r="MW29" s="11">
        <f t="shared" si="27"/>
        <v>0</v>
      </c>
      <c r="MX29" s="10">
        <f t="shared" si="51"/>
        <v>0</v>
      </c>
      <c r="MY29" s="10" t="b">
        <f t="shared" si="29"/>
        <v>1</v>
      </c>
      <c r="MZ29" s="10" t="b">
        <f t="shared" si="30"/>
        <v>1</v>
      </c>
      <c r="NA29" s="10" t="b">
        <f t="shared" si="31"/>
        <v>0</v>
      </c>
      <c r="NB29" s="10" t="b">
        <f t="shared" si="52"/>
        <v>1</v>
      </c>
      <c r="NC29" s="11">
        <f t="shared" si="33"/>
        <v>0</v>
      </c>
      <c r="ND29" s="10">
        <f t="shared" si="53"/>
        <v>0</v>
      </c>
      <c r="NE29" s="10" t="b">
        <f t="shared" si="35"/>
        <v>1</v>
      </c>
      <c r="NF29" s="10" t="b">
        <f t="shared" si="36"/>
        <v>1</v>
      </c>
      <c r="NG29" s="10" t="b">
        <f t="shared" si="37"/>
        <v>0</v>
      </c>
      <c r="NH29" s="10" t="b">
        <f t="shared" si="54"/>
        <v>1</v>
      </c>
      <c r="NI29" s="11">
        <f t="shared" si="39"/>
        <v>0</v>
      </c>
      <c r="NJ29" s="10">
        <f t="shared" si="55"/>
        <v>0</v>
      </c>
      <c r="NK29" s="12"/>
      <c r="NL29" s="12"/>
      <c r="NM29" s="12"/>
      <c r="NN29" s="12"/>
      <c r="NO29" s="12"/>
      <c r="NP29" s="12"/>
      <c r="NQ29" s="12"/>
    </row>
    <row r="30" spans="1:381" s="7" customFormat="1" x14ac:dyDescent="0.4">
      <c r="A30" s="35" t="s">
        <v>69</v>
      </c>
      <c r="B30" s="61"/>
      <c r="C30" s="42"/>
      <c r="D30" s="32"/>
      <c r="E30" s="32"/>
      <c r="F30" s="36">
        <f t="shared" si="0"/>
        <v>0</v>
      </c>
      <c r="G30" s="49">
        <f t="shared" si="1"/>
        <v>0</v>
      </c>
      <c r="H30" s="16">
        <f t="shared" si="2"/>
        <v>0</v>
      </c>
      <c r="I30" s="16">
        <f t="shared" si="3"/>
        <v>0</v>
      </c>
      <c r="J30" s="16">
        <f t="shared" si="4"/>
        <v>0</v>
      </c>
      <c r="K30" s="16">
        <f t="shared" si="5"/>
        <v>0</v>
      </c>
      <c r="L30" s="37">
        <f t="shared" si="6"/>
        <v>0</v>
      </c>
      <c r="M30" s="15">
        <f t="shared" si="7"/>
        <v>0</v>
      </c>
      <c r="N30" s="16">
        <f t="shared" si="8"/>
        <v>0</v>
      </c>
      <c r="O30" s="13"/>
      <c r="P30" s="13"/>
      <c r="Q30" s="13"/>
      <c r="R30" s="13"/>
      <c r="S30" s="13"/>
      <c r="T30" s="16">
        <f t="shared" si="9"/>
        <v>0</v>
      </c>
      <c r="U30" s="13"/>
      <c r="V30" s="13"/>
      <c r="W30" s="13"/>
      <c r="X30" s="13"/>
      <c r="Y30" s="13"/>
      <c r="Z30" s="16">
        <f t="shared" si="10"/>
        <v>0</v>
      </c>
      <c r="AA30" s="13"/>
      <c r="AB30" s="13"/>
      <c r="AC30" s="13"/>
      <c r="AD30" s="13"/>
      <c r="AE30" s="13"/>
      <c r="AF30" s="16">
        <f t="shared" si="11"/>
        <v>0</v>
      </c>
      <c r="AG30" s="13"/>
      <c r="AH30" s="13"/>
      <c r="AI30" s="13"/>
      <c r="AJ30" s="13"/>
      <c r="AK30" s="13"/>
      <c r="AL30" s="16">
        <f t="shared" si="12"/>
        <v>0</v>
      </c>
      <c r="AM30" s="13"/>
      <c r="AN30" s="13"/>
      <c r="AO30" s="16">
        <f t="shared" si="13"/>
        <v>0</v>
      </c>
      <c r="AP30" s="13"/>
      <c r="AQ30" s="13"/>
      <c r="AR30" s="16">
        <f t="shared" si="14"/>
        <v>0</v>
      </c>
      <c r="AS30" s="13"/>
      <c r="AT30" s="13"/>
      <c r="AU30" s="16">
        <f t="shared" si="15"/>
        <v>0</v>
      </c>
      <c r="AV30" s="15">
        <f t="shared" si="16"/>
        <v>0</v>
      </c>
      <c r="AW30" s="69"/>
      <c r="BA30" s="9"/>
      <c r="LO30" s="12"/>
      <c r="LP30" s="12"/>
      <c r="LQ30" s="12"/>
      <c r="LR30" s="12"/>
      <c r="LS30" s="12"/>
      <c r="LT30" s="73"/>
      <c r="LU30" s="12"/>
      <c r="LV30" s="12"/>
      <c r="LW30" s="12"/>
      <c r="LX30" s="39">
        <f>IF(F30=0,0,RANK(F30,F5:F104,0))</f>
        <v>0</v>
      </c>
      <c r="LY30" s="12">
        <f>IF(LX30=0,0,RANK(LX30,LX5:LX104,0))</f>
        <v>0</v>
      </c>
      <c r="LZ30" s="12"/>
      <c r="MA30" s="12">
        <f t="shared" si="41"/>
        <v>0</v>
      </c>
      <c r="MB30" s="12">
        <f t="shared" si="42"/>
        <v>0</v>
      </c>
      <c r="MC30" s="12">
        <f t="shared" si="43"/>
        <v>0</v>
      </c>
      <c r="MD30" s="12">
        <f t="shared" si="44"/>
        <v>0</v>
      </c>
      <c r="ME30" s="12">
        <f t="shared" si="45"/>
        <v>0</v>
      </c>
      <c r="MF30" s="44">
        <f t="shared" si="46"/>
        <v>0</v>
      </c>
      <c r="MG30" s="12">
        <f t="shared" si="17"/>
        <v>0</v>
      </c>
      <c r="MH30" s="12">
        <f t="shared" si="18"/>
        <v>0</v>
      </c>
      <c r="MI30" s="12">
        <f t="shared" si="19"/>
        <v>0</v>
      </c>
      <c r="MJ30" s="12">
        <f t="shared" si="20"/>
        <v>0</v>
      </c>
      <c r="MK30" s="12">
        <f t="shared" si="21"/>
        <v>0</v>
      </c>
      <c r="ML30" s="12">
        <f t="shared" si="22"/>
        <v>0</v>
      </c>
      <c r="MM30" s="12">
        <f t="shared" si="47"/>
        <v>0</v>
      </c>
      <c r="MN30" s="44">
        <f t="shared" si="48"/>
        <v>0</v>
      </c>
      <c r="MO30" s="44">
        <f t="shared" si="49"/>
        <v>0</v>
      </c>
      <c r="MP30" s="44"/>
      <c r="MQ30" s="12"/>
      <c r="MR30" s="12"/>
      <c r="MS30" s="10" t="b">
        <f t="shared" si="23"/>
        <v>1</v>
      </c>
      <c r="MT30" s="10" t="b">
        <f t="shared" si="24"/>
        <v>1</v>
      </c>
      <c r="MU30" s="10" t="b">
        <f t="shared" si="25"/>
        <v>0</v>
      </c>
      <c r="MV30" s="10" t="b">
        <f t="shared" si="50"/>
        <v>1</v>
      </c>
      <c r="MW30" s="11">
        <f t="shared" si="27"/>
        <v>0</v>
      </c>
      <c r="MX30" s="10">
        <f t="shared" si="51"/>
        <v>0</v>
      </c>
      <c r="MY30" s="10" t="b">
        <f t="shared" si="29"/>
        <v>1</v>
      </c>
      <c r="MZ30" s="10" t="b">
        <f t="shared" si="30"/>
        <v>1</v>
      </c>
      <c r="NA30" s="10" t="b">
        <f t="shared" si="31"/>
        <v>0</v>
      </c>
      <c r="NB30" s="10" t="b">
        <f t="shared" si="52"/>
        <v>1</v>
      </c>
      <c r="NC30" s="11">
        <f t="shared" si="33"/>
        <v>0</v>
      </c>
      <c r="ND30" s="10">
        <f t="shared" si="53"/>
        <v>0</v>
      </c>
      <c r="NE30" s="10" t="b">
        <f t="shared" si="35"/>
        <v>1</v>
      </c>
      <c r="NF30" s="10" t="b">
        <f t="shared" si="36"/>
        <v>1</v>
      </c>
      <c r="NG30" s="10" t="b">
        <f t="shared" si="37"/>
        <v>0</v>
      </c>
      <c r="NH30" s="10" t="b">
        <f t="shared" si="54"/>
        <v>1</v>
      </c>
      <c r="NI30" s="11">
        <f t="shared" si="39"/>
        <v>0</v>
      </c>
      <c r="NJ30" s="10">
        <f t="shared" si="55"/>
        <v>0</v>
      </c>
      <c r="NK30" s="12"/>
      <c r="NL30" s="12"/>
      <c r="NM30" s="12"/>
      <c r="NN30" s="12"/>
      <c r="NO30" s="12"/>
      <c r="NP30" s="12"/>
      <c r="NQ30" s="12"/>
    </row>
    <row r="31" spans="1:381" s="7" customFormat="1" x14ac:dyDescent="0.4">
      <c r="A31" s="35" t="s">
        <v>70</v>
      </c>
      <c r="B31" s="61"/>
      <c r="C31" s="42"/>
      <c r="D31" s="32"/>
      <c r="E31" s="32"/>
      <c r="F31" s="36">
        <f t="shared" si="0"/>
        <v>0</v>
      </c>
      <c r="G31" s="49">
        <f t="shared" si="1"/>
        <v>0</v>
      </c>
      <c r="H31" s="16">
        <f t="shared" si="2"/>
        <v>0</v>
      </c>
      <c r="I31" s="16">
        <f t="shared" si="3"/>
        <v>0</v>
      </c>
      <c r="J31" s="16">
        <f t="shared" si="4"/>
        <v>0</v>
      </c>
      <c r="K31" s="16">
        <f t="shared" si="5"/>
        <v>0</v>
      </c>
      <c r="L31" s="37">
        <f t="shared" si="6"/>
        <v>0</v>
      </c>
      <c r="M31" s="15">
        <f t="shared" si="7"/>
        <v>0</v>
      </c>
      <c r="N31" s="16">
        <f t="shared" si="8"/>
        <v>0</v>
      </c>
      <c r="O31" s="13"/>
      <c r="P31" s="13"/>
      <c r="Q31" s="13"/>
      <c r="R31" s="13"/>
      <c r="S31" s="13"/>
      <c r="T31" s="16">
        <f t="shared" si="9"/>
        <v>0</v>
      </c>
      <c r="U31" s="13"/>
      <c r="V31" s="13"/>
      <c r="W31" s="13"/>
      <c r="X31" s="13"/>
      <c r="Y31" s="13"/>
      <c r="Z31" s="16">
        <f t="shared" si="10"/>
        <v>0</v>
      </c>
      <c r="AA31" s="13"/>
      <c r="AB31" s="13"/>
      <c r="AC31" s="13"/>
      <c r="AD31" s="13"/>
      <c r="AE31" s="13"/>
      <c r="AF31" s="16">
        <f t="shared" si="11"/>
        <v>0</v>
      </c>
      <c r="AG31" s="13"/>
      <c r="AH31" s="13"/>
      <c r="AI31" s="13"/>
      <c r="AJ31" s="13"/>
      <c r="AK31" s="13"/>
      <c r="AL31" s="16">
        <f t="shared" si="12"/>
        <v>0</v>
      </c>
      <c r="AM31" s="13"/>
      <c r="AN31" s="13"/>
      <c r="AO31" s="16">
        <f t="shared" si="13"/>
        <v>0</v>
      </c>
      <c r="AP31" s="13"/>
      <c r="AQ31" s="13"/>
      <c r="AR31" s="16">
        <f t="shared" si="14"/>
        <v>0</v>
      </c>
      <c r="AS31" s="13"/>
      <c r="AT31" s="13"/>
      <c r="AU31" s="16">
        <f t="shared" si="15"/>
        <v>0</v>
      </c>
      <c r="AV31" s="15">
        <f t="shared" si="16"/>
        <v>0</v>
      </c>
      <c r="AW31" s="69"/>
      <c r="BA31" s="9"/>
      <c r="LO31" s="12"/>
      <c r="LP31" s="12"/>
      <c r="LQ31" s="12"/>
      <c r="LR31" s="12"/>
      <c r="LS31" s="12"/>
      <c r="LT31" s="73"/>
      <c r="LU31" s="12"/>
      <c r="LV31" s="12"/>
      <c r="LW31" s="12"/>
      <c r="LX31" s="39">
        <f>IF(F31=0,0,RANK(F31,F5:F104,0))</f>
        <v>0</v>
      </c>
      <c r="LY31" s="12">
        <f>IF(LX31=0,0,RANK(LX31,LX5:LX104,0))</f>
        <v>0</v>
      </c>
      <c r="LZ31" s="12"/>
      <c r="MA31" s="12">
        <f t="shared" si="41"/>
        <v>0</v>
      </c>
      <c r="MB31" s="12">
        <f t="shared" si="42"/>
        <v>0</v>
      </c>
      <c r="MC31" s="12">
        <f t="shared" si="43"/>
        <v>0</v>
      </c>
      <c r="MD31" s="12">
        <f t="shared" si="44"/>
        <v>0</v>
      </c>
      <c r="ME31" s="12">
        <f t="shared" si="45"/>
        <v>0</v>
      </c>
      <c r="MF31" s="44">
        <f t="shared" si="46"/>
        <v>0</v>
      </c>
      <c r="MG31" s="12">
        <f t="shared" si="17"/>
        <v>0</v>
      </c>
      <c r="MH31" s="12">
        <f t="shared" si="18"/>
        <v>0</v>
      </c>
      <c r="MI31" s="12">
        <f t="shared" si="19"/>
        <v>0</v>
      </c>
      <c r="MJ31" s="12">
        <f t="shared" si="20"/>
        <v>0</v>
      </c>
      <c r="MK31" s="12">
        <f t="shared" si="21"/>
        <v>0</v>
      </c>
      <c r="ML31" s="12">
        <f t="shared" si="22"/>
        <v>0</v>
      </c>
      <c r="MM31" s="12">
        <f t="shared" si="47"/>
        <v>0</v>
      </c>
      <c r="MN31" s="44">
        <f t="shared" si="48"/>
        <v>0</v>
      </c>
      <c r="MO31" s="44">
        <f t="shared" si="49"/>
        <v>0</v>
      </c>
      <c r="MP31" s="44"/>
      <c r="MQ31" s="12"/>
      <c r="MR31" s="12"/>
      <c r="MS31" s="10" t="b">
        <f t="shared" si="23"/>
        <v>1</v>
      </c>
      <c r="MT31" s="10" t="b">
        <f t="shared" si="24"/>
        <v>1</v>
      </c>
      <c r="MU31" s="10" t="b">
        <f t="shared" si="25"/>
        <v>0</v>
      </c>
      <c r="MV31" s="10" t="b">
        <f t="shared" si="50"/>
        <v>1</v>
      </c>
      <c r="MW31" s="11">
        <f t="shared" si="27"/>
        <v>0</v>
      </c>
      <c r="MX31" s="10">
        <f t="shared" si="51"/>
        <v>0</v>
      </c>
      <c r="MY31" s="10" t="b">
        <f t="shared" si="29"/>
        <v>1</v>
      </c>
      <c r="MZ31" s="10" t="b">
        <f t="shared" si="30"/>
        <v>1</v>
      </c>
      <c r="NA31" s="10" t="b">
        <f t="shared" si="31"/>
        <v>0</v>
      </c>
      <c r="NB31" s="10" t="b">
        <f t="shared" si="52"/>
        <v>1</v>
      </c>
      <c r="NC31" s="11">
        <f t="shared" si="33"/>
        <v>0</v>
      </c>
      <c r="ND31" s="10">
        <f t="shared" si="53"/>
        <v>0</v>
      </c>
      <c r="NE31" s="10" t="b">
        <f t="shared" si="35"/>
        <v>1</v>
      </c>
      <c r="NF31" s="10" t="b">
        <f t="shared" si="36"/>
        <v>1</v>
      </c>
      <c r="NG31" s="10" t="b">
        <f t="shared" si="37"/>
        <v>0</v>
      </c>
      <c r="NH31" s="10" t="b">
        <f t="shared" si="54"/>
        <v>1</v>
      </c>
      <c r="NI31" s="11">
        <f t="shared" si="39"/>
        <v>0</v>
      </c>
      <c r="NJ31" s="10">
        <f t="shared" si="55"/>
        <v>0</v>
      </c>
      <c r="NK31" s="12"/>
      <c r="NL31" s="12"/>
      <c r="NM31" s="12"/>
      <c r="NN31" s="12"/>
      <c r="NO31" s="12"/>
      <c r="NP31" s="12"/>
      <c r="NQ31" s="12"/>
    </row>
    <row r="32" spans="1:381" s="7" customFormat="1" x14ac:dyDescent="0.4">
      <c r="A32" s="35" t="s">
        <v>71</v>
      </c>
      <c r="B32" s="61"/>
      <c r="C32" s="42"/>
      <c r="D32" s="32"/>
      <c r="E32" s="32"/>
      <c r="F32" s="36">
        <f t="shared" si="0"/>
        <v>0</v>
      </c>
      <c r="G32" s="49">
        <f t="shared" si="1"/>
        <v>0</v>
      </c>
      <c r="H32" s="16">
        <f t="shared" si="2"/>
        <v>0</v>
      </c>
      <c r="I32" s="16">
        <f t="shared" si="3"/>
        <v>0</v>
      </c>
      <c r="J32" s="16">
        <f t="shared" si="4"/>
        <v>0</v>
      </c>
      <c r="K32" s="16">
        <f t="shared" si="5"/>
        <v>0</v>
      </c>
      <c r="L32" s="37">
        <f t="shared" si="6"/>
        <v>0</v>
      </c>
      <c r="M32" s="15">
        <f t="shared" si="7"/>
        <v>0</v>
      </c>
      <c r="N32" s="16">
        <f t="shared" si="8"/>
        <v>0</v>
      </c>
      <c r="O32" s="13"/>
      <c r="P32" s="13"/>
      <c r="Q32" s="13"/>
      <c r="R32" s="13"/>
      <c r="S32" s="13"/>
      <c r="T32" s="16">
        <f t="shared" si="9"/>
        <v>0</v>
      </c>
      <c r="U32" s="13"/>
      <c r="V32" s="13"/>
      <c r="W32" s="13"/>
      <c r="X32" s="13"/>
      <c r="Y32" s="13"/>
      <c r="Z32" s="16">
        <f t="shared" si="10"/>
        <v>0</v>
      </c>
      <c r="AA32" s="13"/>
      <c r="AB32" s="13"/>
      <c r="AC32" s="13"/>
      <c r="AD32" s="13"/>
      <c r="AE32" s="13"/>
      <c r="AF32" s="16">
        <f t="shared" si="11"/>
        <v>0</v>
      </c>
      <c r="AG32" s="13"/>
      <c r="AH32" s="13"/>
      <c r="AI32" s="13"/>
      <c r="AJ32" s="13"/>
      <c r="AK32" s="13"/>
      <c r="AL32" s="16">
        <f t="shared" si="12"/>
        <v>0</v>
      </c>
      <c r="AM32" s="13"/>
      <c r="AN32" s="13"/>
      <c r="AO32" s="16">
        <f t="shared" si="13"/>
        <v>0</v>
      </c>
      <c r="AP32" s="13"/>
      <c r="AQ32" s="13"/>
      <c r="AR32" s="16">
        <f t="shared" si="14"/>
        <v>0</v>
      </c>
      <c r="AS32" s="13"/>
      <c r="AT32" s="13"/>
      <c r="AU32" s="16">
        <f t="shared" si="15"/>
        <v>0</v>
      </c>
      <c r="AV32" s="15">
        <f t="shared" si="16"/>
        <v>0</v>
      </c>
      <c r="AW32" s="69"/>
      <c r="BA32" s="9"/>
      <c r="LO32" s="12"/>
      <c r="LP32" s="12"/>
      <c r="LQ32" s="12"/>
      <c r="LR32" s="12"/>
      <c r="LS32" s="12"/>
      <c r="LT32" s="73"/>
      <c r="LU32" s="12"/>
      <c r="LV32" s="12"/>
      <c r="LW32" s="12"/>
      <c r="LX32" s="39">
        <f>IF(F32=0,0,RANK(F32,F5:F104,0))</f>
        <v>0</v>
      </c>
      <c r="LY32" s="12">
        <f>IF(LX32=0,0,RANK(LX32,LX5:LX104,0))</f>
        <v>0</v>
      </c>
      <c r="LZ32" s="12"/>
      <c r="MA32" s="12">
        <f t="shared" si="41"/>
        <v>0</v>
      </c>
      <c r="MB32" s="12">
        <f t="shared" si="42"/>
        <v>0</v>
      </c>
      <c r="MC32" s="12">
        <f t="shared" si="43"/>
        <v>0</v>
      </c>
      <c r="MD32" s="12">
        <f t="shared" si="44"/>
        <v>0</v>
      </c>
      <c r="ME32" s="12">
        <f t="shared" si="45"/>
        <v>0</v>
      </c>
      <c r="MF32" s="44">
        <f t="shared" si="46"/>
        <v>0</v>
      </c>
      <c r="MG32" s="12">
        <f t="shared" si="17"/>
        <v>0</v>
      </c>
      <c r="MH32" s="12">
        <f t="shared" si="18"/>
        <v>0</v>
      </c>
      <c r="MI32" s="12">
        <f t="shared" si="19"/>
        <v>0</v>
      </c>
      <c r="MJ32" s="12">
        <f t="shared" si="20"/>
        <v>0</v>
      </c>
      <c r="MK32" s="12">
        <f t="shared" si="21"/>
        <v>0</v>
      </c>
      <c r="ML32" s="12">
        <f t="shared" si="22"/>
        <v>0</v>
      </c>
      <c r="MM32" s="12">
        <f t="shared" si="47"/>
        <v>0</v>
      </c>
      <c r="MN32" s="44">
        <f t="shared" si="48"/>
        <v>0</v>
      </c>
      <c r="MO32" s="44">
        <f t="shared" si="49"/>
        <v>0</v>
      </c>
      <c r="MP32" s="44"/>
      <c r="MQ32" s="12"/>
      <c r="MR32" s="12"/>
      <c r="MS32" s="10" t="b">
        <f t="shared" si="23"/>
        <v>1</v>
      </c>
      <c r="MT32" s="10" t="b">
        <f t="shared" si="24"/>
        <v>1</v>
      </c>
      <c r="MU32" s="10" t="b">
        <f t="shared" si="25"/>
        <v>0</v>
      </c>
      <c r="MV32" s="10" t="b">
        <f t="shared" si="50"/>
        <v>1</v>
      </c>
      <c r="MW32" s="11">
        <f t="shared" si="27"/>
        <v>0</v>
      </c>
      <c r="MX32" s="10">
        <f t="shared" si="51"/>
        <v>0</v>
      </c>
      <c r="MY32" s="10" t="b">
        <f t="shared" si="29"/>
        <v>1</v>
      </c>
      <c r="MZ32" s="10" t="b">
        <f t="shared" si="30"/>
        <v>1</v>
      </c>
      <c r="NA32" s="10" t="b">
        <f t="shared" si="31"/>
        <v>0</v>
      </c>
      <c r="NB32" s="10" t="b">
        <f t="shared" si="52"/>
        <v>1</v>
      </c>
      <c r="NC32" s="11">
        <f t="shared" si="33"/>
        <v>0</v>
      </c>
      <c r="ND32" s="10">
        <f t="shared" si="53"/>
        <v>0</v>
      </c>
      <c r="NE32" s="10" t="b">
        <f t="shared" si="35"/>
        <v>1</v>
      </c>
      <c r="NF32" s="10" t="b">
        <f t="shared" si="36"/>
        <v>1</v>
      </c>
      <c r="NG32" s="10" t="b">
        <f t="shared" si="37"/>
        <v>0</v>
      </c>
      <c r="NH32" s="10" t="b">
        <f t="shared" si="54"/>
        <v>1</v>
      </c>
      <c r="NI32" s="11">
        <f t="shared" si="39"/>
        <v>0</v>
      </c>
      <c r="NJ32" s="10">
        <f t="shared" si="55"/>
        <v>0</v>
      </c>
      <c r="NK32" s="12"/>
      <c r="NL32" s="12"/>
      <c r="NM32" s="12"/>
      <c r="NN32" s="12"/>
      <c r="NO32" s="12"/>
      <c r="NP32" s="12"/>
      <c r="NQ32" s="12"/>
    </row>
    <row r="33" spans="1:381" s="7" customFormat="1" x14ac:dyDescent="0.4">
      <c r="A33" s="35" t="s">
        <v>72</v>
      </c>
      <c r="B33" s="61"/>
      <c r="C33" s="42"/>
      <c r="D33" s="32"/>
      <c r="E33" s="32"/>
      <c r="F33" s="36">
        <f t="shared" si="0"/>
        <v>0</v>
      </c>
      <c r="G33" s="49">
        <f t="shared" si="1"/>
        <v>0</v>
      </c>
      <c r="H33" s="16">
        <f t="shared" si="2"/>
        <v>0</v>
      </c>
      <c r="I33" s="16">
        <f t="shared" si="3"/>
        <v>0</v>
      </c>
      <c r="J33" s="16">
        <f t="shared" si="4"/>
        <v>0</v>
      </c>
      <c r="K33" s="16">
        <f t="shared" si="5"/>
        <v>0</v>
      </c>
      <c r="L33" s="37">
        <f t="shared" si="6"/>
        <v>0</v>
      </c>
      <c r="M33" s="15">
        <f t="shared" si="7"/>
        <v>0</v>
      </c>
      <c r="N33" s="16">
        <f t="shared" si="8"/>
        <v>0</v>
      </c>
      <c r="O33" s="13"/>
      <c r="P33" s="13"/>
      <c r="Q33" s="13"/>
      <c r="R33" s="13"/>
      <c r="S33" s="13"/>
      <c r="T33" s="16">
        <f t="shared" si="9"/>
        <v>0</v>
      </c>
      <c r="U33" s="13"/>
      <c r="V33" s="13"/>
      <c r="W33" s="13"/>
      <c r="X33" s="13"/>
      <c r="Y33" s="13"/>
      <c r="Z33" s="16">
        <f t="shared" si="10"/>
        <v>0</v>
      </c>
      <c r="AA33" s="13"/>
      <c r="AB33" s="13"/>
      <c r="AC33" s="13"/>
      <c r="AD33" s="13"/>
      <c r="AE33" s="13"/>
      <c r="AF33" s="16">
        <f t="shared" si="11"/>
        <v>0</v>
      </c>
      <c r="AG33" s="13"/>
      <c r="AH33" s="13"/>
      <c r="AI33" s="13"/>
      <c r="AJ33" s="13"/>
      <c r="AK33" s="13"/>
      <c r="AL33" s="16">
        <f t="shared" si="12"/>
        <v>0</v>
      </c>
      <c r="AM33" s="13"/>
      <c r="AN33" s="13"/>
      <c r="AO33" s="16">
        <f t="shared" si="13"/>
        <v>0</v>
      </c>
      <c r="AP33" s="13"/>
      <c r="AQ33" s="13"/>
      <c r="AR33" s="16">
        <f t="shared" si="14"/>
        <v>0</v>
      </c>
      <c r="AS33" s="13"/>
      <c r="AT33" s="13"/>
      <c r="AU33" s="16">
        <f t="shared" si="15"/>
        <v>0</v>
      </c>
      <c r="AV33" s="15">
        <f t="shared" si="16"/>
        <v>0</v>
      </c>
      <c r="AW33" s="69"/>
      <c r="BA33" s="9"/>
      <c r="LO33" s="12"/>
      <c r="LP33" s="12"/>
      <c r="LQ33" s="12"/>
      <c r="LR33" s="12"/>
      <c r="LS33" s="12"/>
      <c r="LT33" s="73"/>
      <c r="LU33" s="12"/>
      <c r="LV33" s="12"/>
      <c r="LW33" s="12"/>
      <c r="LX33" s="39">
        <f>IF(F33=0,0,RANK(F33,F5:F104,0))</f>
        <v>0</v>
      </c>
      <c r="LY33" s="12">
        <f>IF(LX33=0,0,RANK(LX33,LX5:LX104,0))</f>
        <v>0</v>
      </c>
      <c r="LZ33" s="12"/>
      <c r="MA33" s="12">
        <f t="shared" si="41"/>
        <v>0</v>
      </c>
      <c r="MB33" s="12">
        <f t="shared" si="42"/>
        <v>0</v>
      </c>
      <c r="MC33" s="12">
        <f t="shared" si="43"/>
        <v>0</v>
      </c>
      <c r="MD33" s="12">
        <f t="shared" si="44"/>
        <v>0</v>
      </c>
      <c r="ME33" s="12">
        <f t="shared" si="45"/>
        <v>0</v>
      </c>
      <c r="MF33" s="44">
        <f t="shared" si="46"/>
        <v>0</v>
      </c>
      <c r="MG33" s="12">
        <f t="shared" si="17"/>
        <v>0</v>
      </c>
      <c r="MH33" s="12">
        <f t="shared" si="18"/>
        <v>0</v>
      </c>
      <c r="MI33" s="12">
        <f t="shared" si="19"/>
        <v>0</v>
      </c>
      <c r="MJ33" s="12">
        <f t="shared" si="20"/>
        <v>0</v>
      </c>
      <c r="MK33" s="12">
        <f t="shared" si="21"/>
        <v>0</v>
      </c>
      <c r="ML33" s="12">
        <f t="shared" si="22"/>
        <v>0</v>
      </c>
      <c r="MM33" s="12">
        <f t="shared" si="47"/>
        <v>0</v>
      </c>
      <c r="MN33" s="44">
        <f t="shared" si="48"/>
        <v>0</v>
      </c>
      <c r="MO33" s="44">
        <f t="shared" si="49"/>
        <v>0</v>
      </c>
      <c r="MP33" s="44"/>
      <c r="MQ33" s="12"/>
      <c r="MR33" s="12"/>
      <c r="MS33" s="10" t="b">
        <f t="shared" si="23"/>
        <v>1</v>
      </c>
      <c r="MT33" s="10" t="b">
        <f t="shared" si="24"/>
        <v>1</v>
      </c>
      <c r="MU33" s="10" t="b">
        <f t="shared" si="25"/>
        <v>0</v>
      </c>
      <c r="MV33" s="10" t="b">
        <f t="shared" si="50"/>
        <v>1</v>
      </c>
      <c r="MW33" s="11">
        <f t="shared" si="27"/>
        <v>0</v>
      </c>
      <c r="MX33" s="10">
        <f t="shared" si="51"/>
        <v>0</v>
      </c>
      <c r="MY33" s="10" t="b">
        <f t="shared" si="29"/>
        <v>1</v>
      </c>
      <c r="MZ33" s="10" t="b">
        <f t="shared" si="30"/>
        <v>1</v>
      </c>
      <c r="NA33" s="10" t="b">
        <f t="shared" si="31"/>
        <v>0</v>
      </c>
      <c r="NB33" s="10" t="b">
        <f t="shared" si="52"/>
        <v>1</v>
      </c>
      <c r="NC33" s="11">
        <f t="shared" si="33"/>
        <v>0</v>
      </c>
      <c r="ND33" s="10">
        <f t="shared" si="53"/>
        <v>0</v>
      </c>
      <c r="NE33" s="10" t="b">
        <f t="shared" si="35"/>
        <v>1</v>
      </c>
      <c r="NF33" s="10" t="b">
        <f t="shared" si="36"/>
        <v>1</v>
      </c>
      <c r="NG33" s="10" t="b">
        <f t="shared" si="37"/>
        <v>0</v>
      </c>
      <c r="NH33" s="10" t="b">
        <f t="shared" si="54"/>
        <v>1</v>
      </c>
      <c r="NI33" s="11">
        <f t="shared" si="39"/>
        <v>0</v>
      </c>
      <c r="NJ33" s="10">
        <f t="shared" si="55"/>
        <v>0</v>
      </c>
      <c r="NK33" s="12"/>
      <c r="NL33" s="12"/>
      <c r="NM33" s="12"/>
      <c r="NN33" s="12"/>
      <c r="NO33" s="12"/>
      <c r="NP33" s="12"/>
      <c r="NQ33" s="12"/>
    </row>
    <row r="34" spans="1:381" s="7" customFormat="1" x14ac:dyDescent="0.4">
      <c r="A34" s="35" t="s">
        <v>73</v>
      </c>
      <c r="B34" s="61"/>
      <c r="C34" s="42"/>
      <c r="D34" s="32"/>
      <c r="E34" s="32"/>
      <c r="F34" s="36">
        <f t="shared" si="0"/>
        <v>0</v>
      </c>
      <c r="G34" s="49">
        <f t="shared" si="1"/>
        <v>0</v>
      </c>
      <c r="H34" s="16">
        <f t="shared" si="2"/>
        <v>0</v>
      </c>
      <c r="I34" s="16">
        <f t="shared" si="3"/>
        <v>0</v>
      </c>
      <c r="J34" s="16">
        <f t="shared" si="4"/>
        <v>0</v>
      </c>
      <c r="K34" s="16">
        <f t="shared" si="5"/>
        <v>0</v>
      </c>
      <c r="L34" s="37">
        <f t="shared" si="6"/>
        <v>0</v>
      </c>
      <c r="M34" s="15">
        <f t="shared" si="7"/>
        <v>0</v>
      </c>
      <c r="N34" s="16">
        <f t="shared" si="8"/>
        <v>0</v>
      </c>
      <c r="O34" s="13"/>
      <c r="P34" s="13"/>
      <c r="Q34" s="13"/>
      <c r="R34" s="13"/>
      <c r="S34" s="13"/>
      <c r="T34" s="16">
        <f t="shared" si="9"/>
        <v>0</v>
      </c>
      <c r="U34" s="13"/>
      <c r="V34" s="13"/>
      <c r="W34" s="13"/>
      <c r="X34" s="13"/>
      <c r="Y34" s="13"/>
      <c r="Z34" s="16">
        <f t="shared" si="10"/>
        <v>0</v>
      </c>
      <c r="AA34" s="13"/>
      <c r="AB34" s="13"/>
      <c r="AC34" s="13"/>
      <c r="AD34" s="13"/>
      <c r="AE34" s="13"/>
      <c r="AF34" s="16">
        <f t="shared" si="11"/>
        <v>0</v>
      </c>
      <c r="AG34" s="13"/>
      <c r="AH34" s="13"/>
      <c r="AI34" s="13"/>
      <c r="AJ34" s="13"/>
      <c r="AK34" s="13"/>
      <c r="AL34" s="16">
        <f t="shared" si="12"/>
        <v>0</v>
      </c>
      <c r="AM34" s="13"/>
      <c r="AN34" s="13"/>
      <c r="AO34" s="16">
        <f t="shared" si="13"/>
        <v>0</v>
      </c>
      <c r="AP34" s="13"/>
      <c r="AQ34" s="13"/>
      <c r="AR34" s="16">
        <f t="shared" si="14"/>
        <v>0</v>
      </c>
      <c r="AS34" s="13"/>
      <c r="AT34" s="13"/>
      <c r="AU34" s="16">
        <f t="shared" si="15"/>
        <v>0</v>
      </c>
      <c r="AV34" s="15">
        <f t="shared" si="16"/>
        <v>0</v>
      </c>
      <c r="AW34" s="69"/>
      <c r="BA34" s="9"/>
      <c r="LO34" s="12"/>
      <c r="LP34" s="12"/>
      <c r="LQ34" s="12"/>
      <c r="LR34" s="12"/>
      <c r="LS34" s="12"/>
      <c r="LT34" s="73"/>
      <c r="LU34" s="12"/>
      <c r="LV34" s="12"/>
      <c r="LW34" s="12"/>
      <c r="LX34" s="39">
        <f>IF(F34=0,0,RANK(F34,F5:F104,0))</f>
        <v>0</v>
      </c>
      <c r="LY34" s="12">
        <f>IF(LX34=0,0,RANK(LX34,LX5:LX104,0))</f>
        <v>0</v>
      </c>
      <c r="LZ34" s="12"/>
      <c r="MA34" s="12">
        <f t="shared" si="41"/>
        <v>0</v>
      </c>
      <c r="MB34" s="12">
        <f t="shared" si="42"/>
        <v>0</v>
      </c>
      <c r="MC34" s="12">
        <f t="shared" si="43"/>
        <v>0</v>
      </c>
      <c r="MD34" s="12">
        <f t="shared" si="44"/>
        <v>0</v>
      </c>
      <c r="ME34" s="12">
        <f t="shared" si="45"/>
        <v>0</v>
      </c>
      <c r="MF34" s="44">
        <f t="shared" si="46"/>
        <v>0</v>
      </c>
      <c r="MG34" s="12">
        <f t="shared" si="17"/>
        <v>0</v>
      </c>
      <c r="MH34" s="12">
        <f t="shared" si="18"/>
        <v>0</v>
      </c>
      <c r="MI34" s="12">
        <f t="shared" si="19"/>
        <v>0</v>
      </c>
      <c r="MJ34" s="12">
        <f t="shared" si="20"/>
        <v>0</v>
      </c>
      <c r="MK34" s="12">
        <f t="shared" si="21"/>
        <v>0</v>
      </c>
      <c r="ML34" s="12">
        <f t="shared" si="22"/>
        <v>0</v>
      </c>
      <c r="MM34" s="12">
        <f t="shared" si="47"/>
        <v>0</v>
      </c>
      <c r="MN34" s="44">
        <f t="shared" si="48"/>
        <v>0</v>
      </c>
      <c r="MO34" s="44">
        <f t="shared" si="49"/>
        <v>0</v>
      </c>
      <c r="MP34" s="44"/>
      <c r="MQ34" s="12"/>
      <c r="MR34" s="12"/>
      <c r="MS34" s="10" t="b">
        <f t="shared" si="23"/>
        <v>1</v>
      </c>
      <c r="MT34" s="10" t="b">
        <f t="shared" si="24"/>
        <v>1</v>
      </c>
      <c r="MU34" s="10" t="b">
        <f t="shared" si="25"/>
        <v>0</v>
      </c>
      <c r="MV34" s="10" t="b">
        <f t="shared" si="50"/>
        <v>1</v>
      </c>
      <c r="MW34" s="11">
        <f t="shared" si="27"/>
        <v>0</v>
      </c>
      <c r="MX34" s="10">
        <f t="shared" si="51"/>
        <v>0</v>
      </c>
      <c r="MY34" s="10" t="b">
        <f t="shared" si="29"/>
        <v>1</v>
      </c>
      <c r="MZ34" s="10" t="b">
        <f t="shared" si="30"/>
        <v>1</v>
      </c>
      <c r="NA34" s="10" t="b">
        <f t="shared" si="31"/>
        <v>0</v>
      </c>
      <c r="NB34" s="10" t="b">
        <f t="shared" si="52"/>
        <v>1</v>
      </c>
      <c r="NC34" s="11">
        <f t="shared" si="33"/>
        <v>0</v>
      </c>
      <c r="ND34" s="10">
        <f t="shared" si="53"/>
        <v>0</v>
      </c>
      <c r="NE34" s="10" t="b">
        <f t="shared" si="35"/>
        <v>1</v>
      </c>
      <c r="NF34" s="10" t="b">
        <f t="shared" si="36"/>
        <v>1</v>
      </c>
      <c r="NG34" s="10" t="b">
        <f t="shared" si="37"/>
        <v>0</v>
      </c>
      <c r="NH34" s="10" t="b">
        <f t="shared" si="54"/>
        <v>1</v>
      </c>
      <c r="NI34" s="11">
        <f t="shared" si="39"/>
        <v>0</v>
      </c>
      <c r="NJ34" s="10">
        <f t="shared" si="55"/>
        <v>0</v>
      </c>
      <c r="NK34" s="12"/>
      <c r="NL34" s="12"/>
      <c r="NM34" s="12"/>
      <c r="NN34" s="12"/>
      <c r="NO34" s="12"/>
      <c r="NP34" s="12"/>
      <c r="NQ34" s="12"/>
    </row>
    <row r="35" spans="1:381" s="7" customFormat="1" x14ac:dyDescent="0.4">
      <c r="A35" s="35" t="s">
        <v>74</v>
      </c>
      <c r="B35" s="61"/>
      <c r="C35" s="42"/>
      <c r="D35" s="32"/>
      <c r="E35" s="32"/>
      <c r="F35" s="36">
        <f t="shared" si="0"/>
        <v>0</v>
      </c>
      <c r="G35" s="49">
        <f t="shared" si="1"/>
        <v>0</v>
      </c>
      <c r="H35" s="16">
        <f t="shared" si="2"/>
        <v>0</v>
      </c>
      <c r="I35" s="16">
        <f t="shared" si="3"/>
        <v>0</v>
      </c>
      <c r="J35" s="16">
        <f t="shared" si="4"/>
        <v>0</v>
      </c>
      <c r="K35" s="16">
        <f t="shared" si="5"/>
        <v>0</v>
      </c>
      <c r="L35" s="37">
        <f t="shared" si="6"/>
        <v>0</v>
      </c>
      <c r="M35" s="15">
        <f t="shared" si="7"/>
        <v>0</v>
      </c>
      <c r="N35" s="16">
        <f t="shared" si="8"/>
        <v>0</v>
      </c>
      <c r="O35" s="13"/>
      <c r="P35" s="13"/>
      <c r="Q35" s="13"/>
      <c r="R35" s="13"/>
      <c r="S35" s="13"/>
      <c r="T35" s="16">
        <f t="shared" si="9"/>
        <v>0</v>
      </c>
      <c r="U35" s="13"/>
      <c r="V35" s="13"/>
      <c r="W35" s="13"/>
      <c r="X35" s="13"/>
      <c r="Y35" s="13"/>
      <c r="Z35" s="16">
        <f t="shared" si="10"/>
        <v>0</v>
      </c>
      <c r="AA35" s="13"/>
      <c r="AB35" s="13"/>
      <c r="AC35" s="13"/>
      <c r="AD35" s="13"/>
      <c r="AE35" s="13"/>
      <c r="AF35" s="16">
        <f t="shared" si="11"/>
        <v>0</v>
      </c>
      <c r="AG35" s="13"/>
      <c r="AH35" s="13"/>
      <c r="AI35" s="13"/>
      <c r="AJ35" s="13"/>
      <c r="AK35" s="13"/>
      <c r="AL35" s="16">
        <f t="shared" si="12"/>
        <v>0</v>
      </c>
      <c r="AM35" s="13"/>
      <c r="AN35" s="13"/>
      <c r="AO35" s="16">
        <f t="shared" si="13"/>
        <v>0</v>
      </c>
      <c r="AP35" s="13"/>
      <c r="AQ35" s="13"/>
      <c r="AR35" s="16">
        <f t="shared" si="14"/>
        <v>0</v>
      </c>
      <c r="AS35" s="13"/>
      <c r="AT35" s="13"/>
      <c r="AU35" s="16">
        <f t="shared" si="15"/>
        <v>0</v>
      </c>
      <c r="AV35" s="15">
        <f t="shared" si="16"/>
        <v>0</v>
      </c>
      <c r="AW35" s="69"/>
      <c r="BA35" s="9"/>
      <c r="LO35" s="12"/>
      <c r="LP35" s="12"/>
      <c r="LQ35" s="12"/>
      <c r="LR35" s="12"/>
      <c r="LS35" s="12"/>
      <c r="LT35" s="73"/>
      <c r="LU35" s="12"/>
      <c r="LV35" s="12"/>
      <c r="LW35" s="12"/>
      <c r="LX35" s="39">
        <f>IF(F35=0,0,RANK(F35,F5:F104,0))</f>
        <v>0</v>
      </c>
      <c r="LY35" s="12">
        <f>IF(LX35=0,0,RANK(LX35,LX5:LX104,0))</f>
        <v>0</v>
      </c>
      <c r="LZ35" s="12"/>
      <c r="MA35" s="12">
        <f t="shared" si="41"/>
        <v>0</v>
      </c>
      <c r="MB35" s="12">
        <f t="shared" si="42"/>
        <v>0</v>
      </c>
      <c r="MC35" s="12">
        <f t="shared" si="43"/>
        <v>0</v>
      </c>
      <c r="MD35" s="12">
        <f t="shared" si="44"/>
        <v>0</v>
      </c>
      <c r="ME35" s="12">
        <f t="shared" si="45"/>
        <v>0</v>
      </c>
      <c r="MF35" s="44">
        <f t="shared" si="46"/>
        <v>0</v>
      </c>
      <c r="MG35" s="12">
        <f t="shared" si="17"/>
        <v>0</v>
      </c>
      <c r="MH35" s="12">
        <f t="shared" si="18"/>
        <v>0</v>
      </c>
      <c r="MI35" s="12">
        <f t="shared" si="19"/>
        <v>0</v>
      </c>
      <c r="MJ35" s="12">
        <f t="shared" si="20"/>
        <v>0</v>
      </c>
      <c r="MK35" s="12">
        <f t="shared" si="21"/>
        <v>0</v>
      </c>
      <c r="ML35" s="12">
        <f t="shared" si="22"/>
        <v>0</v>
      </c>
      <c r="MM35" s="12">
        <f t="shared" si="47"/>
        <v>0</v>
      </c>
      <c r="MN35" s="44">
        <f t="shared" si="48"/>
        <v>0</v>
      </c>
      <c r="MO35" s="44">
        <f t="shared" si="49"/>
        <v>0</v>
      </c>
      <c r="MP35" s="44"/>
      <c r="MQ35" s="12"/>
      <c r="MR35" s="12"/>
      <c r="MS35" s="10" t="b">
        <f t="shared" si="23"/>
        <v>1</v>
      </c>
      <c r="MT35" s="10" t="b">
        <f t="shared" si="24"/>
        <v>1</v>
      </c>
      <c r="MU35" s="10" t="b">
        <f t="shared" si="25"/>
        <v>0</v>
      </c>
      <c r="MV35" s="10" t="b">
        <f t="shared" si="50"/>
        <v>1</v>
      </c>
      <c r="MW35" s="11">
        <f t="shared" si="27"/>
        <v>0</v>
      </c>
      <c r="MX35" s="10">
        <f t="shared" si="51"/>
        <v>0</v>
      </c>
      <c r="MY35" s="10" t="b">
        <f t="shared" si="29"/>
        <v>1</v>
      </c>
      <c r="MZ35" s="10" t="b">
        <f t="shared" si="30"/>
        <v>1</v>
      </c>
      <c r="NA35" s="10" t="b">
        <f t="shared" si="31"/>
        <v>0</v>
      </c>
      <c r="NB35" s="10" t="b">
        <f t="shared" si="52"/>
        <v>1</v>
      </c>
      <c r="NC35" s="11">
        <f t="shared" si="33"/>
        <v>0</v>
      </c>
      <c r="ND35" s="10">
        <f t="shared" si="53"/>
        <v>0</v>
      </c>
      <c r="NE35" s="10" t="b">
        <f t="shared" si="35"/>
        <v>1</v>
      </c>
      <c r="NF35" s="10" t="b">
        <f t="shared" si="36"/>
        <v>1</v>
      </c>
      <c r="NG35" s="10" t="b">
        <f t="shared" si="37"/>
        <v>0</v>
      </c>
      <c r="NH35" s="10" t="b">
        <f t="shared" si="54"/>
        <v>1</v>
      </c>
      <c r="NI35" s="11">
        <f t="shared" si="39"/>
        <v>0</v>
      </c>
      <c r="NJ35" s="10">
        <f t="shared" si="55"/>
        <v>0</v>
      </c>
      <c r="NK35" s="12"/>
      <c r="NL35" s="12"/>
      <c r="NM35" s="12"/>
      <c r="NN35" s="12"/>
      <c r="NO35" s="12"/>
      <c r="NP35" s="12"/>
      <c r="NQ35" s="12"/>
    </row>
    <row r="36" spans="1:381" s="7" customFormat="1" x14ac:dyDescent="0.4">
      <c r="A36" s="35" t="s">
        <v>75</v>
      </c>
      <c r="B36" s="61"/>
      <c r="C36" s="42"/>
      <c r="D36" s="32"/>
      <c r="E36" s="32"/>
      <c r="F36" s="36">
        <f t="shared" si="0"/>
        <v>0</v>
      </c>
      <c r="G36" s="49">
        <f t="shared" si="1"/>
        <v>0</v>
      </c>
      <c r="H36" s="16">
        <f t="shared" si="2"/>
        <v>0</v>
      </c>
      <c r="I36" s="16">
        <f t="shared" si="3"/>
        <v>0</v>
      </c>
      <c r="J36" s="16">
        <f t="shared" si="4"/>
        <v>0</v>
      </c>
      <c r="K36" s="16">
        <f t="shared" si="5"/>
        <v>0</v>
      </c>
      <c r="L36" s="37">
        <f t="shared" si="6"/>
        <v>0</v>
      </c>
      <c r="M36" s="15">
        <f t="shared" si="7"/>
        <v>0</v>
      </c>
      <c r="N36" s="16">
        <f t="shared" si="8"/>
        <v>0</v>
      </c>
      <c r="O36" s="13"/>
      <c r="P36" s="13"/>
      <c r="Q36" s="13"/>
      <c r="R36" s="13"/>
      <c r="S36" s="13"/>
      <c r="T36" s="16">
        <f t="shared" si="9"/>
        <v>0</v>
      </c>
      <c r="U36" s="13"/>
      <c r="V36" s="13"/>
      <c r="W36" s="13"/>
      <c r="X36" s="13"/>
      <c r="Y36" s="13"/>
      <c r="Z36" s="16">
        <f t="shared" si="10"/>
        <v>0</v>
      </c>
      <c r="AA36" s="13"/>
      <c r="AB36" s="13"/>
      <c r="AC36" s="13"/>
      <c r="AD36" s="13"/>
      <c r="AE36" s="13"/>
      <c r="AF36" s="16">
        <f t="shared" si="11"/>
        <v>0</v>
      </c>
      <c r="AG36" s="13"/>
      <c r="AH36" s="13"/>
      <c r="AI36" s="13"/>
      <c r="AJ36" s="13"/>
      <c r="AK36" s="13"/>
      <c r="AL36" s="16">
        <f t="shared" si="12"/>
        <v>0</v>
      </c>
      <c r="AM36" s="13"/>
      <c r="AN36" s="13"/>
      <c r="AO36" s="16">
        <f t="shared" si="13"/>
        <v>0</v>
      </c>
      <c r="AP36" s="13"/>
      <c r="AQ36" s="13"/>
      <c r="AR36" s="16">
        <f t="shared" si="14"/>
        <v>0</v>
      </c>
      <c r="AS36" s="13"/>
      <c r="AT36" s="13"/>
      <c r="AU36" s="16">
        <f t="shared" si="15"/>
        <v>0</v>
      </c>
      <c r="AV36" s="15">
        <f t="shared" si="16"/>
        <v>0</v>
      </c>
      <c r="AW36" s="69"/>
      <c r="BA36" s="9"/>
      <c r="LO36" s="12"/>
      <c r="LP36" s="12"/>
      <c r="LQ36" s="12"/>
      <c r="LR36" s="12"/>
      <c r="LS36" s="12"/>
      <c r="LT36" s="73"/>
      <c r="LU36" s="12"/>
      <c r="LV36" s="12"/>
      <c r="LW36" s="12"/>
      <c r="LX36" s="39">
        <f>IF(F36=0,0,RANK(F36,F5:F104,0))</f>
        <v>0</v>
      </c>
      <c r="LY36" s="12">
        <f>IF(LX36=0,0,RANK(LX36,LX5:LX104,0))</f>
        <v>0</v>
      </c>
      <c r="LZ36" s="12"/>
      <c r="MA36" s="12">
        <f t="shared" si="41"/>
        <v>0</v>
      </c>
      <c r="MB36" s="12">
        <f t="shared" si="42"/>
        <v>0</v>
      </c>
      <c r="MC36" s="12">
        <f t="shared" si="43"/>
        <v>0</v>
      </c>
      <c r="MD36" s="12">
        <f t="shared" si="44"/>
        <v>0</v>
      </c>
      <c r="ME36" s="12">
        <f t="shared" si="45"/>
        <v>0</v>
      </c>
      <c r="MF36" s="44">
        <f t="shared" si="46"/>
        <v>0</v>
      </c>
      <c r="MG36" s="12">
        <f t="shared" si="17"/>
        <v>0</v>
      </c>
      <c r="MH36" s="12">
        <f t="shared" si="18"/>
        <v>0</v>
      </c>
      <c r="MI36" s="12">
        <f t="shared" si="19"/>
        <v>0</v>
      </c>
      <c r="MJ36" s="12">
        <f t="shared" si="20"/>
        <v>0</v>
      </c>
      <c r="MK36" s="12">
        <f t="shared" si="21"/>
        <v>0</v>
      </c>
      <c r="ML36" s="12">
        <f t="shared" si="22"/>
        <v>0</v>
      </c>
      <c r="MM36" s="12">
        <f t="shared" si="47"/>
        <v>0</v>
      </c>
      <c r="MN36" s="44">
        <f t="shared" si="48"/>
        <v>0</v>
      </c>
      <c r="MO36" s="44">
        <f t="shared" si="49"/>
        <v>0</v>
      </c>
      <c r="MP36" s="44"/>
      <c r="MQ36" s="12"/>
      <c r="MR36" s="12"/>
      <c r="MS36" s="10" t="b">
        <f t="shared" si="23"/>
        <v>1</v>
      </c>
      <c r="MT36" s="10" t="b">
        <f t="shared" si="24"/>
        <v>1</v>
      </c>
      <c r="MU36" s="10" t="b">
        <f t="shared" si="25"/>
        <v>0</v>
      </c>
      <c r="MV36" s="10" t="b">
        <f t="shared" si="50"/>
        <v>1</v>
      </c>
      <c r="MW36" s="11">
        <f t="shared" si="27"/>
        <v>0</v>
      </c>
      <c r="MX36" s="10">
        <f t="shared" si="51"/>
        <v>0</v>
      </c>
      <c r="MY36" s="10" t="b">
        <f t="shared" si="29"/>
        <v>1</v>
      </c>
      <c r="MZ36" s="10" t="b">
        <f t="shared" si="30"/>
        <v>1</v>
      </c>
      <c r="NA36" s="10" t="b">
        <f t="shared" si="31"/>
        <v>0</v>
      </c>
      <c r="NB36" s="10" t="b">
        <f t="shared" si="52"/>
        <v>1</v>
      </c>
      <c r="NC36" s="11">
        <f t="shared" si="33"/>
        <v>0</v>
      </c>
      <c r="ND36" s="10">
        <f t="shared" si="53"/>
        <v>0</v>
      </c>
      <c r="NE36" s="10" t="b">
        <f t="shared" si="35"/>
        <v>1</v>
      </c>
      <c r="NF36" s="10" t="b">
        <f t="shared" si="36"/>
        <v>1</v>
      </c>
      <c r="NG36" s="10" t="b">
        <f t="shared" si="37"/>
        <v>0</v>
      </c>
      <c r="NH36" s="10" t="b">
        <f t="shared" si="54"/>
        <v>1</v>
      </c>
      <c r="NI36" s="11">
        <f t="shared" si="39"/>
        <v>0</v>
      </c>
      <c r="NJ36" s="10">
        <f t="shared" si="55"/>
        <v>0</v>
      </c>
      <c r="NK36" s="12"/>
      <c r="NL36" s="12"/>
      <c r="NM36" s="12"/>
      <c r="NN36" s="12"/>
      <c r="NO36" s="12"/>
      <c r="NP36" s="12"/>
      <c r="NQ36" s="12"/>
    </row>
    <row r="37" spans="1:381" s="7" customFormat="1" x14ac:dyDescent="0.4">
      <c r="A37" s="35" t="s">
        <v>76</v>
      </c>
      <c r="B37" s="61"/>
      <c r="C37" s="42"/>
      <c r="D37" s="32"/>
      <c r="E37" s="32"/>
      <c r="F37" s="36">
        <f t="shared" ref="F37:F68" si="56">SUM(T37,Z37,AF37,AL37,AV37)</f>
        <v>0</v>
      </c>
      <c r="G37" s="49">
        <f t="shared" ref="G37:G68" si="57">LY37</f>
        <v>0</v>
      </c>
      <c r="H37" s="16">
        <f t="shared" ref="H37:H68" si="58">IFERROR(AVERAGE(O37:S37,U37:Y37,AA37:AE37,AG37:AK37,AH37),0)</f>
        <v>0</v>
      </c>
      <c r="I37" s="16">
        <f t="shared" ref="I37:I68" si="59">IFERROR(AVERAGE(AM37,AP37,AS37),0)</f>
        <v>0</v>
      </c>
      <c r="J37" s="16">
        <f t="shared" ref="J37:J68" si="60">IFERROR(AVERAGE(AN37,AQ37,AT37),0)</f>
        <v>0</v>
      </c>
      <c r="K37" s="16">
        <f t="shared" ref="K37:K68" si="61">MIN(O37:S37,U37:Y37,AA37:AE37,AG37:AK37)</f>
        <v>0</v>
      </c>
      <c r="L37" s="37">
        <f t="shared" ref="L37:L68" si="62">SUM(ME37,MM37)</f>
        <v>0</v>
      </c>
      <c r="M37" s="15">
        <f t="shared" ref="M37:M68" si="63">SUM(MO37)</f>
        <v>0</v>
      </c>
      <c r="N37" s="16">
        <f t="shared" ref="N37:N68" si="64">SUM(F37-M37)</f>
        <v>0</v>
      </c>
      <c r="O37" s="13"/>
      <c r="P37" s="13"/>
      <c r="Q37" s="13"/>
      <c r="R37" s="13"/>
      <c r="S37" s="13"/>
      <c r="T37" s="16">
        <f t="shared" ref="T37:T68" si="65">SUM(O37:S37)</f>
        <v>0</v>
      </c>
      <c r="U37" s="13"/>
      <c r="V37" s="13"/>
      <c r="W37" s="13"/>
      <c r="X37" s="13"/>
      <c r="Y37" s="13"/>
      <c r="Z37" s="16">
        <f t="shared" ref="Z37:Z68" si="66">SUM(U37:Y37)</f>
        <v>0</v>
      </c>
      <c r="AA37" s="13"/>
      <c r="AB37" s="13"/>
      <c r="AC37" s="13"/>
      <c r="AD37" s="13"/>
      <c r="AE37" s="13"/>
      <c r="AF37" s="16">
        <f t="shared" ref="AF37:AF68" si="67">SUM(AA37:AE37)</f>
        <v>0</v>
      </c>
      <c r="AG37" s="13"/>
      <c r="AH37" s="13"/>
      <c r="AI37" s="13"/>
      <c r="AJ37" s="13"/>
      <c r="AK37" s="13"/>
      <c r="AL37" s="16">
        <f t="shared" ref="AL37:AL68" si="68">SUM(AG37:AK37)</f>
        <v>0</v>
      </c>
      <c r="AM37" s="13"/>
      <c r="AN37" s="13"/>
      <c r="AO37" s="16">
        <f t="shared" ref="AO37:AO68" si="69">MX37</f>
        <v>0</v>
      </c>
      <c r="AP37" s="13"/>
      <c r="AQ37" s="13"/>
      <c r="AR37" s="16">
        <f t="shared" ref="AR37:AR68" si="70">ND37</f>
        <v>0</v>
      </c>
      <c r="AS37" s="13"/>
      <c r="AT37" s="13"/>
      <c r="AU37" s="16">
        <f t="shared" ref="AU37:AU68" si="71">NJ37</f>
        <v>0</v>
      </c>
      <c r="AV37" s="15">
        <f t="shared" ref="AV37:AV68" si="72">SUM(AO37,AR37,AU37)</f>
        <v>0</v>
      </c>
      <c r="AW37" s="69"/>
      <c r="BA37" s="9"/>
      <c r="LO37" s="12"/>
      <c r="LP37" s="12"/>
      <c r="LQ37" s="12"/>
      <c r="LR37" s="12"/>
      <c r="LS37" s="12"/>
      <c r="LT37" s="73"/>
      <c r="LU37" s="12"/>
      <c r="LV37" s="12"/>
      <c r="LW37" s="12"/>
      <c r="LX37" s="39">
        <f>IF(F37=0,0,RANK(F37,F5:F104,0))</f>
        <v>0</v>
      </c>
      <c r="LY37" s="12">
        <f>IF(LX37=0,0,RANK(LX37,LX5:LX104,0))</f>
        <v>0</v>
      </c>
      <c r="LZ37" s="12"/>
      <c r="MA37" s="12">
        <f t="shared" si="41"/>
        <v>0</v>
      </c>
      <c r="MB37" s="12">
        <f t="shared" si="42"/>
        <v>0</v>
      </c>
      <c r="MC37" s="12">
        <f t="shared" si="43"/>
        <v>0</v>
      </c>
      <c r="MD37" s="12">
        <f t="shared" si="44"/>
        <v>0</v>
      </c>
      <c r="ME37" s="12">
        <f t="shared" si="45"/>
        <v>0</v>
      </c>
      <c r="MF37" s="44">
        <f t="shared" si="46"/>
        <v>0</v>
      </c>
      <c r="MG37" s="12">
        <f t="shared" ref="MG37:MG68" si="73">COUNTIF(AM37,1)</f>
        <v>0</v>
      </c>
      <c r="MH37" s="12">
        <f t="shared" ref="MH37:MH68" si="74">COUNTIF(AN37,1)</f>
        <v>0</v>
      </c>
      <c r="MI37" s="12">
        <f t="shared" ref="MI37:MI68" si="75">COUNTIF(AP37,1)</f>
        <v>0</v>
      </c>
      <c r="MJ37" s="12">
        <f t="shared" ref="MJ37:MJ68" si="76">COUNTIF(AQ37,1)</f>
        <v>0</v>
      </c>
      <c r="MK37" s="12">
        <f t="shared" ref="MK37:MK68" si="77">COUNTIF(AS37,1)</f>
        <v>0</v>
      </c>
      <c r="ML37" s="12">
        <f t="shared" ref="ML37:ML68" si="78">COUNTIF(AT37,1)</f>
        <v>0</v>
      </c>
      <c r="MM37" s="12">
        <f t="shared" si="47"/>
        <v>0</v>
      </c>
      <c r="MN37" s="44">
        <f t="shared" si="48"/>
        <v>0</v>
      </c>
      <c r="MO37" s="44">
        <f t="shared" si="49"/>
        <v>0</v>
      </c>
      <c r="MP37" s="44"/>
      <c r="MQ37" s="12"/>
      <c r="MR37" s="12"/>
      <c r="MS37" s="10" t="b">
        <f t="shared" ref="MS37:MS68" si="79">NOT(AM37=1)</f>
        <v>1</v>
      </c>
      <c r="MT37" s="10" t="b">
        <f t="shared" ref="MT37:MT68" si="80">NOT(AN37=1)</f>
        <v>1</v>
      </c>
      <c r="MU37" s="10" t="b">
        <f t="shared" ref="MU37:MU68" si="81">AND(AM37=TRUE,AN37=TRUE)</f>
        <v>0</v>
      </c>
      <c r="MV37" s="10" t="b">
        <f t="shared" si="50"/>
        <v>1</v>
      </c>
      <c r="MW37" s="11">
        <f t="shared" ref="MW37:MW68" si="82">IF(MV37=TRUE,AN37,AM37+AN37)</f>
        <v>0</v>
      </c>
      <c r="MX37" s="10">
        <f t="shared" si="51"/>
        <v>0</v>
      </c>
      <c r="MY37" s="10" t="b">
        <f t="shared" ref="MY37:MY68" si="83">NOT(AP37=1)</f>
        <v>1</v>
      </c>
      <c r="MZ37" s="10" t="b">
        <f t="shared" ref="MZ37:MZ68" si="84">NOT(AQ37=1)</f>
        <v>1</v>
      </c>
      <c r="NA37" s="10" t="b">
        <f t="shared" ref="NA37:NA68" si="85">AND(AP37=TRUE,AQ37=TRUE)</f>
        <v>0</v>
      </c>
      <c r="NB37" s="10" t="b">
        <f t="shared" si="52"/>
        <v>1</v>
      </c>
      <c r="NC37" s="11">
        <f t="shared" ref="NC37:NC68" si="86">IF(NB37=TRUE,AQ37,AP37+AQ37)</f>
        <v>0</v>
      </c>
      <c r="ND37" s="10">
        <f t="shared" si="53"/>
        <v>0</v>
      </c>
      <c r="NE37" s="10" t="b">
        <f t="shared" ref="NE37:NE68" si="87">NOT(AS37=1)</f>
        <v>1</v>
      </c>
      <c r="NF37" s="10" t="b">
        <f t="shared" ref="NF37:NF68" si="88">NOT(AT37=1)</f>
        <v>1</v>
      </c>
      <c r="NG37" s="10" t="b">
        <f t="shared" ref="NG37:NG68" si="89">AND(AS37=TRUE,AT37=TRUE)</f>
        <v>0</v>
      </c>
      <c r="NH37" s="10" t="b">
        <f t="shared" si="54"/>
        <v>1</v>
      </c>
      <c r="NI37" s="11">
        <f t="shared" ref="NI37:NI68" si="90">IF(NH37=TRUE,AT37,AS37+AT37)</f>
        <v>0</v>
      </c>
      <c r="NJ37" s="10">
        <f t="shared" si="55"/>
        <v>0</v>
      </c>
      <c r="NK37" s="12"/>
      <c r="NL37" s="12"/>
      <c r="NM37" s="12"/>
      <c r="NN37" s="12"/>
      <c r="NO37" s="12"/>
      <c r="NP37" s="12"/>
      <c r="NQ37" s="12"/>
    </row>
    <row r="38" spans="1:381" s="7" customFormat="1" x14ac:dyDescent="0.4">
      <c r="A38" s="35" t="s">
        <v>77</v>
      </c>
      <c r="B38" s="61"/>
      <c r="C38" s="42"/>
      <c r="D38" s="32"/>
      <c r="E38" s="32"/>
      <c r="F38" s="36">
        <f t="shared" si="56"/>
        <v>0</v>
      </c>
      <c r="G38" s="49">
        <f t="shared" si="57"/>
        <v>0</v>
      </c>
      <c r="H38" s="16">
        <f t="shared" si="58"/>
        <v>0</v>
      </c>
      <c r="I38" s="16">
        <f t="shared" si="59"/>
        <v>0</v>
      </c>
      <c r="J38" s="16">
        <f t="shared" si="60"/>
        <v>0</v>
      </c>
      <c r="K38" s="16">
        <f t="shared" si="61"/>
        <v>0</v>
      </c>
      <c r="L38" s="37">
        <f t="shared" si="62"/>
        <v>0</v>
      </c>
      <c r="M38" s="15">
        <f t="shared" si="63"/>
        <v>0</v>
      </c>
      <c r="N38" s="16">
        <f t="shared" si="64"/>
        <v>0</v>
      </c>
      <c r="O38" s="13"/>
      <c r="P38" s="13"/>
      <c r="Q38" s="13"/>
      <c r="R38" s="13"/>
      <c r="S38" s="13"/>
      <c r="T38" s="16">
        <f t="shared" si="65"/>
        <v>0</v>
      </c>
      <c r="U38" s="13"/>
      <c r="V38" s="13"/>
      <c r="W38" s="13"/>
      <c r="X38" s="13"/>
      <c r="Y38" s="13"/>
      <c r="Z38" s="16">
        <f t="shared" si="66"/>
        <v>0</v>
      </c>
      <c r="AA38" s="13"/>
      <c r="AB38" s="13"/>
      <c r="AC38" s="13"/>
      <c r="AD38" s="13"/>
      <c r="AE38" s="13"/>
      <c r="AF38" s="16">
        <f t="shared" si="67"/>
        <v>0</v>
      </c>
      <c r="AG38" s="13"/>
      <c r="AH38" s="13"/>
      <c r="AI38" s="13"/>
      <c r="AJ38" s="13"/>
      <c r="AK38" s="13"/>
      <c r="AL38" s="16">
        <f t="shared" si="68"/>
        <v>0</v>
      </c>
      <c r="AM38" s="13"/>
      <c r="AN38" s="13"/>
      <c r="AO38" s="16">
        <f t="shared" si="69"/>
        <v>0</v>
      </c>
      <c r="AP38" s="13"/>
      <c r="AQ38" s="13"/>
      <c r="AR38" s="16">
        <f t="shared" si="70"/>
        <v>0</v>
      </c>
      <c r="AS38" s="13"/>
      <c r="AT38" s="13"/>
      <c r="AU38" s="16">
        <f t="shared" si="71"/>
        <v>0</v>
      </c>
      <c r="AV38" s="15">
        <f t="shared" si="72"/>
        <v>0</v>
      </c>
      <c r="AW38" s="69"/>
      <c r="BA38" s="9"/>
      <c r="LO38" s="12"/>
      <c r="LP38" s="12"/>
      <c r="LQ38" s="12"/>
      <c r="LR38" s="12"/>
      <c r="LS38" s="12"/>
      <c r="LT38" s="73"/>
      <c r="LU38" s="12"/>
      <c r="LV38" s="12"/>
      <c r="LW38" s="12"/>
      <c r="LX38" s="39">
        <f>IF(F38=0,0,RANK(F38,F5:F104,0))</f>
        <v>0</v>
      </c>
      <c r="LY38" s="12">
        <f>IF(LX38=0,0,RANK(LX38,LX5:LX104,0))</f>
        <v>0</v>
      </c>
      <c r="LZ38" s="12"/>
      <c r="MA38" s="12">
        <f t="shared" si="41"/>
        <v>0</v>
      </c>
      <c r="MB38" s="12">
        <f t="shared" si="42"/>
        <v>0</v>
      </c>
      <c r="MC38" s="12">
        <f t="shared" si="43"/>
        <v>0</v>
      </c>
      <c r="MD38" s="12">
        <f t="shared" si="44"/>
        <v>0</v>
      </c>
      <c r="ME38" s="12">
        <f t="shared" si="45"/>
        <v>0</v>
      </c>
      <c r="MF38" s="44">
        <f t="shared" si="46"/>
        <v>0</v>
      </c>
      <c r="MG38" s="12">
        <f t="shared" si="73"/>
        <v>0</v>
      </c>
      <c r="MH38" s="12">
        <f t="shared" si="74"/>
        <v>0</v>
      </c>
      <c r="MI38" s="12">
        <f t="shared" si="75"/>
        <v>0</v>
      </c>
      <c r="MJ38" s="12">
        <f t="shared" si="76"/>
        <v>0</v>
      </c>
      <c r="MK38" s="12">
        <f t="shared" si="77"/>
        <v>0</v>
      </c>
      <c r="ML38" s="12">
        <f t="shared" si="78"/>
        <v>0</v>
      </c>
      <c r="MM38" s="12">
        <f t="shared" si="47"/>
        <v>0</v>
      </c>
      <c r="MN38" s="44">
        <f t="shared" si="48"/>
        <v>0</v>
      </c>
      <c r="MO38" s="44">
        <f t="shared" si="49"/>
        <v>0</v>
      </c>
      <c r="MP38" s="44"/>
      <c r="MQ38" s="12"/>
      <c r="MR38" s="12"/>
      <c r="MS38" s="10" t="b">
        <f t="shared" si="79"/>
        <v>1</v>
      </c>
      <c r="MT38" s="10" t="b">
        <f t="shared" si="80"/>
        <v>1</v>
      </c>
      <c r="MU38" s="10" t="b">
        <f t="shared" si="81"/>
        <v>0</v>
      </c>
      <c r="MV38" s="10" t="b">
        <f t="shared" si="50"/>
        <v>1</v>
      </c>
      <c r="MW38" s="11">
        <f t="shared" si="82"/>
        <v>0</v>
      </c>
      <c r="MX38" s="10">
        <f t="shared" si="51"/>
        <v>0</v>
      </c>
      <c r="MY38" s="10" t="b">
        <f t="shared" si="83"/>
        <v>1</v>
      </c>
      <c r="MZ38" s="10" t="b">
        <f t="shared" si="84"/>
        <v>1</v>
      </c>
      <c r="NA38" s="10" t="b">
        <f t="shared" si="85"/>
        <v>0</v>
      </c>
      <c r="NB38" s="10" t="b">
        <f t="shared" si="52"/>
        <v>1</v>
      </c>
      <c r="NC38" s="11">
        <f t="shared" si="86"/>
        <v>0</v>
      </c>
      <c r="ND38" s="10">
        <f t="shared" si="53"/>
        <v>0</v>
      </c>
      <c r="NE38" s="10" t="b">
        <f t="shared" si="87"/>
        <v>1</v>
      </c>
      <c r="NF38" s="10" t="b">
        <f t="shared" si="88"/>
        <v>1</v>
      </c>
      <c r="NG38" s="10" t="b">
        <f t="shared" si="89"/>
        <v>0</v>
      </c>
      <c r="NH38" s="10" t="b">
        <f t="shared" si="54"/>
        <v>1</v>
      </c>
      <c r="NI38" s="11">
        <f t="shared" si="90"/>
        <v>0</v>
      </c>
      <c r="NJ38" s="10">
        <f t="shared" si="55"/>
        <v>0</v>
      </c>
      <c r="NK38" s="12"/>
      <c r="NL38" s="12"/>
      <c r="NM38" s="12"/>
      <c r="NN38" s="12"/>
      <c r="NO38" s="12"/>
      <c r="NP38" s="12"/>
      <c r="NQ38" s="12"/>
    </row>
    <row r="39" spans="1:381" s="7" customFormat="1" x14ac:dyDescent="0.4">
      <c r="A39" s="35" t="s">
        <v>78</v>
      </c>
      <c r="B39" s="61"/>
      <c r="C39" s="42"/>
      <c r="D39" s="32"/>
      <c r="E39" s="32"/>
      <c r="F39" s="36">
        <f t="shared" si="56"/>
        <v>0</v>
      </c>
      <c r="G39" s="49">
        <f t="shared" si="57"/>
        <v>0</v>
      </c>
      <c r="H39" s="16">
        <f t="shared" si="58"/>
        <v>0</v>
      </c>
      <c r="I39" s="16">
        <f t="shared" si="59"/>
        <v>0</v>
      </c>
      <c r="J39" s="16">
        <f t="shared" si="60"/>
        <v>0</v>
      </c>
      <c r="K39" s="16">
        <f t="shared" si="61"/>
        <v>0</v>
      </c>
      <c r="L39" s="37">
        <f t="shared" si="62"/>
        <v>0</v>
      </c>
      <c r="M39" s="15">
        <f t="shared" si="63"/>
        <v>0</v>
      </c>
      <c r="N39" s="16">
        <f t="shared" si="64"/>
        <v>0</v>
      </c>
      <c r="O39" s="13"/>
      <c r="P39" s="13"/>
      <c r="Q39" s="13"/>
      <c r="R39" s="13"/>
      <c r="S39" s="13"/>
      <c r="T39" s="16">
        <f t="shared" si="65"/>
        <v>0</v>
      </c>
      <c r="U39" s="13"/>
      <c r="V39" s="13"/>
      <c r="W39" s="13"/>
      <c r="X39" s="13"/>
      <c r="Y39" s="13"/>
      <c r="Z39" s="16">
        <f t="shared" si="66"/>
        <v>0</v>
      </c>
      <c r="AA39" s="13"/>
      <c r="AB39" s="13"/>
      <c r="AC39" s="13"/>
      <c r="AD39" s="13"/>
      <c r="AE39" s="13"/>
      <c r="AF39" s="16">
        <f t="shared" si="67"/>
        <v>0</v>
      </c>
      <c r="AG39" s="13"/>
      <c r="AH39" s="13"/>
      <c r="AI39" s="13"/>
      <c r="AJ39" s="13"/>
      <c r="AK39" s="13"/>
      <c r="AL39" s="16">
        <f t="shared" si="68"/>
        <v>0</v>
      </c>
      <c r="AM39" s="13"/>
      <c r="AN39" s="13"/>
      <c r="AO39" s="16">
        <f t="shared" si="69"/>
        <v>0</v>
      </c>
      <c r="AP39" s="13"/>
      <c r="AQ39" s="13"/>
      <c r="AR39" s="16">
        <f t="shared" si="70"/>
        <v>0</v>
      </c>
      <c r="AS39" s="13"/>
      <c r="AT39" s="13"/>
      <c r="AU39" s="16">
        <f t="shared" si="71"/>
        <v>0</v>
      </c>
      <c r="AV39" s="15">
        <f t="shared" si="72"/>
        <v>0</v>
      </c>
      <c r="AW39" s="69"/>
      <c r="BA39" s="9"/>
      <c r="LO39" s="12"/>
      <c r="LP39" s="12"/>
      <c r="LQ39" s="12"/>
      <c r="LR39" s="12"/>
      <c r="LS39" s="12"/>
      <c r="LT39" s="73"/>
      <c r="LU39" s="12"/>
      <c r="LV39" s="12"/>
      <c r="LW39" s="12"/>
      <c r="LX39" s="39">
        <f>IF(F39=0,0,RANK(F39,F5:F104,0))</f>
        <v>0</v>
      </c>
      <c r="LY39" s="12">
        <f>IF(LX39=0,0,RANK(LX39,LX5:LX104,0))</f>
        <v>0</v>
      </c>
      <c r="LZ39" s="12"/>
      <c r="MA39" s="12">
        <f t="shared" si="41"/>
        <v>0</v>
      </c>
      <c r="MB39" s="12">
        <f t="shared" si="42"/>
        <v>0</v>
      </c>
      <c r="MC39" s="12">
        <f t="shared" si="43"/>
        <v>0</v>
      </c>
      <c r="MD39" s="12">
        <f t="shared" si="44"/>
        <v>0</v>
      </c>
      <c r="ME39" s="12">
        <f t="shared" si="45"/>
        <v>0</v>
      </c>
      <c r="MF39" s="44">
        <f t="shared" si="46"/>
        <v>0</v>
      </c>
      <c r="MG39" s="12">
        <f t="shared" si="73"/>
        <v>0</v>
      </c>
      <c r="MH39" s="12">
        <f t="shared" si="74"/>
        <v>0</v>
      </c>
      <c r="MI39" s="12">
        <f t="shared" si="75"/>
        <v>0</v>
      </c>
      <c r="MJ39" s="12">
        <f t="shared" si="76"/>
        <v>0</v>
      </c>
      <c r="MK39" s="12">
        <f t="shared" si="77"/>
        <v>0</v>
      </c>
      <c r="ML39" s="12">
        <f t="shared" si="78"/>
        <v>0</v>
      </c>
      <c r="MM39" s="12">
        <f t="shared" si="47"/>
        <v>0</v>
      </c>
      <c r="MN39" s="44">
        <f t="shared" si="48"/>
        <v>0</v>
      </c>
      <c r="MO39" s="44">
        <f t="shared" si="49"/>
        <v>0</v>
      </c>
      <c r="MP39" s="44"/>
      <c r="MQ39" s="12"/>
      <c r="MR39" s="12"/>
      <c r="MS39" s="10" t="b">
        <f t="shared" si="79"/>
        <v>1</v>
      </c>
      <c r="MT39" s="10" t="b">
        <f t="shared" si="80"/>
        <v>1</v>
      </c>
      <c r="MU39" s="10" t="b">
        <f t="shared" si="81"/>
        <v>0</v>
      </c>
      <c r="MV39" s="10" t="b">
        <f t="shared" si="50"/>
        <v>1</v>
      </c>
      <c r="MW39" s="11">
        <f t="shared" si="82"/>
        <v>0</v>
      </c>
      <c r="MX39" s="10">
        <f t="shared" si="51"/>
        <v>0</v>
      </c>
      <c r="MY39" s="10" t="b">
        <f t="shared" si="83"/>
        <v>1</v>
      </c>
      <c r="MZ39" s="10" t="b">
        <f t="shared" si="84"/>
        <v>1</v>
      </c>
      <c r="NA39" s="10" t="b">
        <f t="shared" si="85"/>
        <v>0</v>
      </c>
      <c r="NB39" s="10" t="b">
        <f t="shared" si="52"/>
        <v>1</v>
      </c>
      <c r="NC39" s="11">
        <f t="shared" si="86"/>
        <v>0</v>
      </c>
      <c r="ND39" s="10">
        <f t="shared" si="53"/>
        <v>0</v>
      </c>
      <c r="NE39" s="10" t="b">
        <f t="shared" si="87"/>
        <v>1</v>
      </c>
      <c r="NF39" s="10" t="b">
        <f t="shared" si="88"/>
        <v>1</v>
      </c>
      <c r="NG39" s="10" t="b">
        <f t="shared" si="89"/>
        <v>0</v>
      </c>
      <c r="NH39" s="10" t="b">
        <f t="shared" si="54"/>
        <v>1</v>
      </c>
      <c r="NI39" s="11">
        <f t="shared" si="90"/>
        <v>0</v>
      </c>
      <c r="NJ39" s="10">
        <f t="shared" si="55"/>
        <v>0</v>
      </c>
      <c r="NK39" s="12"/>
      <c r="NL39" s="12"/>
      <c r="NM39" s="12"/>
      <c r="NN39" s="12"/>
      <c r="NO39" s="12"/>
      <c r="NP39" s="12"/>
      <c r="NQ39" s="12"/>
    </row>
    <row r="40" spans="1:381" s="7" customFormat="1" x14ac:dyDescent="0.4">
      <c r="A40" s="35" t="s">
        <v>79</v>
      </c>
      <c r="B40" s="61"/>
      <c r="C40" s="42"/>
      <c r="D40" s="32"/>
      <c r="E40" s="32"/>
      <c r="F40" s="36">
        <f t="shared" si="56"/>
        <v>0</v>
      </c>
      <c r="G40" s="49">
        <f t="shared" si="57"/>
        <v>0</v>
      </c>
      <c r="H40" s="16">
        <f t="shared" si="58"/>
        <v>0</v>
      </c>
      <c r="I40" s="16">
        <f t="shared" si="59"/>
        <v>0</v>
      </c>
      <c r="J40" s="16">
        <f t="shared" si="60"/>
        <v>0</v>
      </c>
      <c r="K40" s="16">
        <f t="shared" si="61"/>
        <v>0</v>
      </c>
      <c r="L40" s="37">
        <f t="shared" si="62"/>
        <v>0</v>
      </c>
      <c r="M40" s="15">
        <f t="shared" si="63"/>
        <v>0</v>
      </c>
      <c r="N40" s="16">
        <f t="shared" si="64"/>
        <v>0</v>
      </c>
      <c r="O40" s="13"/>
      <c r="P40" s="13"/>
      <c r="Q40" s="13"/>
      <c r="R40" s="13"/>
      <c r="S40" s="13"/>
      <c r="T40" s="16">
        <f t="shared" si="65"/>
        <v>0</v>
      </c>
      <c r="U40" s="13"/>
      <c r="V40" s="13"/>
      <c r="W40" s="13"/>
      <c r="X40" s="13"/>
      <c r="Y40" s="13"/>
      <c r="Z40" s="16">
        <f t="shared" si="66"/>
        <v>0</v>
      </c>
      <c r="AA40" s="13"/>
      <c r="AB40" s="13"/>
      <c r="AC40" s="13"/>
      <c r="AD40" s="13"/>
      <c r="AE40" s="13"/>
      <c r="AF40" s="16">
        <f t="shared" si="67"/>
        <v>0</v>
      </c>
      <c r="AG40" s="13"/>
      <c r="AH40" s="13"/>
      <c r="AI40" s="13"/>
      <c r="AJ40" s="13"/>
      <c r="AK40" s="13"/>
      <c r="AL40" s="16">
        <f t="shared" si="68"/>
        <v>0</v>
      </c>
      <c r="AM40" s="13"/>
      <c r="AN40" s="13"/>
      <c r="AO40" s="16">
        <f t="shared" si="69"/>
        <v>0</v>
      </c>
      <c r="AP40" s="13"/>
      <c r="AQ40" s="13"/>
      <c r="AR40" s="16">
        <f t="shared" si="70"/>
        <v>0</v>
      </c>
      <c r="AS40" s="13"/>
      <c r="AT40" s="13"/>
      <c r="AU40" s="16">
        <f t="shared" si="71"/>
        <v>0</v>
      </c>
      <c r="AV40" s="15">
        <f t="shared" si="72"/>
        <v>0</v>
      </c>
      <c r="AW40" s="69"/>
      <c r="BA40" s="9"/>
      <c r="LO40" s="12"/>
      <c r="LP40" s="12"/>
      <c r="LQ40" s="12"/>
      <c r="LR40" s="12"/>
      <c r="LS40" s="12"/>
      <c r="LT40" s="73"/>
      <c r="LU40" s="12"/>
      <c r="LV40" s="12"/>
      <c r="LW40" s="12"/>
      <c r="LX40" s="39">
        <f>IF(F40=0,0,RANK(F40,F5:F104,0))</f>
        <v>0</v>
      </c>
      <c r="LY40" s="12">
        <f>IF(LX40=0,0,RANK(LX40,LX5:LX104,0))</f>
        <v>0</v>
      </c>
      <c r="LZ40" s="12"/>
      <c r="MA40" s="12">
        <f t="shared" si="41"/>
        <v>0</v>
      </c>
      <c r="MB40" s="12">
        <f t="shared" si="42"/>
        <v>0</v>
      </c>
      <c r="MC40" s="12">
        <f t="shared" si="43"/>
        <v>0</v>
      </c>
      <c r="MD40" s="12">
        <f t="shared" si="44"/>
        <v>0</v>
      </c>
      <c r="ME40" s="12">
        <f t="shared" si="45"/>
        <v>0</v>
      </c>
      <c r="MF40" s="44">
        <f t="shared" si="46"/>
        <v>0</v>
      </c>
      <c r="MG40" s="12">
        <f t="shared" si="73"/>
        <v>0</v>
      </c>
      <c r="MH40" s="12">
        <f t="shared" si="74"/>
        <v>0</v>
      </c>
      <c r="MI40" s="12">
        <f t="shared" si="75"/>
        <v>0</v>
      </c>
      <c r="MJ40" s="12">
        <f t="shared" si="76"/>
        <v>0</v>
      </c>
      <c r="MK40" s="12">
        <f t="shared" si="77"/>
        <v>0</v>
      </c>
      <c r="ML40" s="12">
        <f t="shared" si="78"/>
        <v>0</v>
      </c>
      <c r="MM40" s="12">
        <f t="shared" si="47"/>
        <v>0</v>
      </c>
      <c r="MN40" s="44">
        <f t="shared" si="48"/>
        <v>0</v>
      </c>
      <c r="MO40" s="44">
        <f t="shared" si="49"/>
        <v>0</v>
      </c>
      <c r="MP40" s="44"/>
      <c r="MQ40" s="12"/>
      <c r="MR40" s="12"/>
      <c r="MS40" s="10" t="b">
        <f t="shared" si="79"/>
        <v>1</v>
      </c>
      <c r="MT40" s="10" t="b">
        <f t="shared" si="80"/>
        <v>1</v>
      </c>
      <c r="MU40" s="10" t="b">
        <f t="shared" si="81"/>
        <v>0</v>
      </c>
      <c r="MV40" s="10" t="b">
        <f t="shared" si="50"/>
        <v>1</v>
      </c>
      <c r="MW40" s="11">
        <f t="shared" si="82"/>
        <v>0</v>
      </c>
      <c r="MX40" s="10">
        <f t="shared" si="51"/>
        <v>0</v>
      </c>
      <c r="MY40" s="10" t="b">
        <f t="shared" si="83"/>
        <v>1</v>
      </c>
      <c r="MZ40" s="10" t="b">
        <f t="shared" si="84"/>
        <v>1</v>
      </c>
      <c r="NA40" s="10" t="b">
        <f t="shared" si="85"/>
        <v>0</v>
      </c>
      <c r="NB40" s="10" t="b">
        <f t="shared" si="52"/>
        <v>1</v>
      </c>
      <c r="NC40" s="11">
        <f t="shared" si="86"/>
        <v>0</v>
      </c>
      <c r="ND40" s="10">
        <f t="shared" si="53"/>
        <v>0</v>
      </c>
      <c r="NE40" s="10" t="b">
        <f t="shared" si="87"/>
        <v>1</v>
      </c>
      <c r="NF40" s="10" t="b">
        <f t="shared" si="88"/>
        <v>1</v>
      </c>
      <c r="NG40" s="10" t="b">
        <f t="shared" si="89"/>
        <v>0</v>
      </c>
      <c r="NH40" s="10" t="b">
        <f t="shared" si="54"/>
        <v>1</v>
      </c>
      <c r="NI40" s="11">
        <f t="shared" si="90"/>
        <v>0</v>
      </c>
      <c r="NJ40" s="10">
        <f t="shared" si="55"/>
        <v>0</v>
      </c>
      <c r="NK40" s="12"/>
      <c r="NL40" s="12"/>
      <c r="NM40" s="12"/>
      <c r="NN40" s="12"/>
      <c r="NO40" s="12"/>
      <c r="NP40" s="12"/>
      <c r="NQ40" s="12"/>
    </row>
    <row r="41" spans="1:381" s="7" customFormat="1" x14ac:dyDescent="0.4">
      <c r="A41" s="35" t="s">
        <v>80</v>
      </c>
      <c r="B41" s="61"/>
      <c r="C41" s="42"/>
      <c r="D41" s="32"/>
      <c r="E41" s="32"/>
      <c r="F41" s="36">
        <f t="shared" si="56"/>
        <v>0</v>
      </c>
      <c r="G41" s="49">
        <f t="shared" si="57"/>
        <v>0</v>
      </c>
      <c r="H41" s="16">
        <f t="shared" si="58"/>
        <v>0</v>
      </c>
      <c r="I41" s="16">
        <f t="shared" si="59"/>
        <v>0</v>
      </c>
      <c r="J41" s="16">
        <f t="shared" si="60"/>
        <v>0</v>
      </c>
      <c r="K41" s="16">
        <f t="shared" si="61"/>
        <v>0</v>
      </c>
      <c r="L41" s="37">
        <f t="shared" si="62"/>
        <v>0</v>
      </c>
      <c r="M41" s="15">
        <f t="shared" si="63"/>
        <v>0</v>
      </c>
      <c r="N41" s="16">
        <f t="shared" si="64"/>
        <v>0</v>
      </c>
      <c r="O41" s="13"/>
      <c r="P41" s="13"/>
      <c r="Q41" s="13"/>
      <c r="R41" s="13"/>
      <c r="S41" s="13"/>
      <c r="T41" s="16">
        <f t="shared" si="65"/>
        <v>0</v>
      </c>
      <c r="U41" s="13"/>
      <c r="V41" s="13"/>
      <c r="W41" s="13"/>
      <c r="X41" s="13"/>
      <c r="Y41" s="13"/>
      <c r="Z41" s="16">
        <f t="shared" si="66"/>
        <v>0</v>
      </c>
      <c r="AA41" s="13"/>
      <c r="AB41" s="13"/>
      <c r="AC41" s="13"/>
      <c r="AD41" s="13"/>
      <c r="AE41" s="13"/>
      <c r="AF41" s="16">
        <f t="shared" si="67"/>
        <v>0</v>
      </c>
      <c r="AG41" s="13"/>
      <c r="AH41" s="13"/>
      <c r="AI41" s="13"/>
      <c r="AJ41" s="13"/>
      <c r="AK41" s="13"/>
      <c r="AL41" s="16">
        <f t="shared" si="68"/>
        <v>0</v>
      </c>
      <c r="AM41" s="13"/>
      <c r="AN41" s="13"/>
      <c r="AO41" s="16">
        <f t="shared" si="69"/>
        <v>0</v>
      </c>
      <c r="AP41" s="13"/>
      <c r="AQ41" s="13"/>
      <c r="AR41" s="16">
        <f t="shared" si="70"/>
        <v>0</v>
      </c>
      <c r="AS41" s="13"/>
      <c r="AT41" s="13"/>
      <c r="AU41" s="16">
        <f t="shared" si="71"/>
        <v>0</v>
      </c>
      <c r="AV41" s="15">
        <f t="shared" si="72"/>
        <v>0</v>
      </c>
      <c r="AW41" s="69"/>
      <c r="BA41" s="9"/>
      <c r="LO41" s="12"/>
      <c r="LP41" s="12"/>
      <c r="LQ41" s="12"/>
      <c r="LR41" s="12"/>
      <c r="LS41" s="12"/>
      <c r="LT41" s="73"/>
      <c r="LU41" s="12"/>
      <c r="LV41" s="12"/>
      <c r="LW41" s="12"/>
      <c r="LX41" s="39">
        <f>IF(F41=0,0,RANK(F41,F5:F104,0))</f>
        <v>0</v>
      </c>
      <c r="LY41" s="12">
        <f>IF(LX41=0,0,RANK(LX41,LX5:LX104,0))</f>
        <v>0</v>
      </c>
      <c r="LZ41" s="12"/>
      <c r="MA41" s="12">
        <f t="shared" si="41"/>
        <v>0</v>
      </c>
      <c r="MB41" s="12">
        <f t="shared" si="42"/>
        <v>0</v>
      </c>
      <c r="MC41" s="12">
        <f t="shared" si="43"/>
        <v>0</v>
      </c>
      <c r="MD41" s="12">
        <f t="shared" si="44"/>
        <v>0</v>
      </c>
      <c r="ME41" s="12">
        <f t="shared" si="45"/>
        <v>0</v>
      </c>
      <c r="MF41" s="44">
        <f t="shared" si="46"/>
        <v>0</v>
      </c>
      <c r="MG41" s="12">
        <f t="shared" si="73"/>
        <v>0</v>
      </c>
      <c r="MH41" s="12">
        <f t="shared" si="74"/>
        <v>0</v>
      </c>
      <c r="MI41" s="12">
        <f t="shared" si="75"/>
        <v>0</v>
      </c>
      <c r="MJ41" s="12">
        <f t="shared" si="76"/>
        <v>0</v>
      </c>
      <c r="MK41" s="12">
        <f t="shared" si="77"/>
        <v>0</v>
      </c>
      <c r="ML41" s="12">
        <f t="shared" si="78"/>
        <v>0</v>
      </c>
      <c r="MM41" s="12">
        <f t="shared" si="47"/>
        <v>0</v>
      </c>
      <c r="MN41" s="44">
        <f t="shared" si="48"/>
        <v>0</v>
      </c>
      <c r="MO41" s="44">
        <f t="shared" si="49"/>
        <v>0</v>
      </c>
      <c r="MP41" s="44"/>
      <c r="MQ41" s="12"/>
      <c r="MR41" s="12"/>
      <c r="MS41" s="10" t="b">
        <f t="shared" si="79"/>
        <v>1</v>
      </c>
      <c r="MT41" s="10" t="b">
        <f t="shared" si="80"/>
        <v>1</v>
      </c>
      <c r="MU41" s="10" t="b">
        <f t="shared" si="81"/>
        <v>0</v>
      </c>
      <c r="MV41" s="10" t="b">
        <f t="shared" si="50"/>
        <v>1</v>
      </c>
      <c r="MW41" s="11">
        <f t="shared" si="82"/>
        <v>0</v>
      </c>
      <c r="MX41" s="10">
        <f t="shared" si="51"/>
        <v>0</v>
      </c>
      <c r="MY41" s="10" t="b">
        <f t="shared" si="83"/>
        <v>1</v>
      </c>
      <c r="MZ41" s="10" t="b">
        <f t="shared" si="84"/>
        <v>1</v>
      </c>
      <c r="NA41" s="10" t="b">
        <f t="shared" si="85"/>
        <v>0</v>
      </c>
      <c r="NB41" s="10" t="b">
        <f t="shared" si="52"/>
        <v>1</v>
      </c>
      <c r="NC41" s="11">
        <f t="shared" si="86"/>
        <v>0</v>
      </c>
      <c r="ND41" s="10">
        <f t="shared" si="53"/>
        <v>0</v>
      </c>
      <c r="NE41" s="10" t="b">
        <f t="shared" si="87"/>
        <v>1</v>
      </c>
      <c r="NF41" s="10" t="b">
        <f t="shared" si="88"/>
        <v>1</v>
      </c>
      <c r="NG41" s="10" t="b">
        <f t="shared" si="89"/>
        <v>0</v>
      </c>
      <c r="NH41" s="10" t="b">
        <f t="shared" si="54"/>
        <v>1</v>
      </c>
      <c r="NI41" s="11">
        <f t="shared" si="90"/>
        <v>0</v>
      </c>
      <c r="NJ41" s="10">
        <f t="shared" si="55"/>
        <v>0</v>
      </c>
      <c r="NK41" s="12"/>
      <c r="NL41" s="12"/>
      <c r="NM41" s="12"/>
      <c r="NN41" s="12"/>
      <c r="NO41" s="12"/>
      <c r="NP41" s="12"/>
      <c r="NQ41" s="12"/>
    </row>
    <row r="42" spans="1:381" s="7" customFormat="1" x14ac:dyDescent="0.4">
      <c r="A42" s="35" t="s">
        <v>81</v>
      </c>
      <c r="B42" s="61"/>
      <c r="C42" s="42"/>
      <c r="D42" s="32"/>
      <c r="E42" s="32"/>
      <c r="F42" s="36">
        <f t="shared" si="56"/>
        <v>0</v>
      </c>
      <c r="G42" s="49">
        <f t="shared" si="57"/>
        <v>0</v>
      </c>
      <c r="H42" s="16">
        <f t="shared" si="58"/>
        <v>0</v>
      </c>
      <c r="I42" s="16">
        <f t="shared" si="59"/>
        <v>0</v>
      </c>
      <c r="J42" s="16">
        <f t="shared" si="60"/>
        <v>0</v>
      </c>
      <c r="K42" s="16">
        <f t="shared" si="61"/>
        <v>0</v>
      </c>
      <c r="L42" s="37">
        <f t="shared" si="62"/>
        <v>0</v>
      </c>
      <c r="M42" s="15">
        <f t="shared" si="63"/>
        <v>0</v>
      </c>
      <c r="N42" s="16">
        <f t="shared" si="64"/>
        <v>0</v>
      </c>
      <c r="O42" s="13"/>
      <c r="P42" s="13"/>
      <c r="Q42" s="13"/>
      <c r="R42" s="13"/>
      <c r="S42" s="13"/>
      <c r="T42" s="16">
        <f t="shared" si="65"/>
        <v>0</v>
      </c>
      <c r="U42" s="13"/>
      <c r="V42" s="13"/>
      <c r="W42" s="13"/>
      <c r="X42" s="13"/>
      <c r="Y42" s="13"/>
      <c r="Z42" s="16">
        <f t="shared" si="66"/>
        <v>0</v>
      </c>
      <c r="AA42" s="13"/>
      <c r="AB42" s="13"/>
      <c r="AC42" s="13"/>
      <c r="AD42" s="13"/>
      <c r="AE42" s="13"/>
      <c r="AF42" s="16">
        <f t="shared" si="67"/>
        <v>0</v>
      </c>
      <c r="AG42" s="13"/>
      <c r="AH42" s="13"/>
      <c r="AI42" s="13"/>
      <c r="AJ42" s="13"/>
      <c r="AK42" s="13"/>
      <c r="AL42" s="16">
        <f t="shared" si="68"/>
        <v>0</v>
      </c>
      <c r="AM42" s="13"/>
      <c r="AN42" s="13"/>
      <c r="AO42" s="16">
        <f t="shared" si="69"/>
        <v>0</v>
      </c>
      <c r="AP42" s="13"/>
      <c r="AQ42" s="13"/>
      <c r="AR42" s="16">
        <f t="shared" si="70"/>
        <v>0</v>
      </c>
      <c r="AS42" s="13"/>
      <c r="AT42" s="13"/>
      <c r="AU42" s="16">
        <f t="shared" si="71"/>
        <v>0</v>
      </c>
      <c r="AV42" s="15">
        <f t="shared" si="72"/>
        <v>0</v>
      </c>
      <c r="AW42" s="69"/>
      <c r="BA42" s="9"/>
      <c r="LO42" s="12"/>
      <c r="LP42" s="12"/>
      <c r="LQ42" s="12"/>
      <c r="LR42" s="12"/>
      <c r="LS42" s="12"/>
      <c r="LT42" s="73"/>
      <c r="LU42" s="12"/>
      <c r="LV42" s="12"/>
      <c r="LW42" s="12"/>
      <c r="LX42" s="39">
        <f>IF(F42=0,0,RANK(F42,F5:F104,0))</f>
        <v>0</v>
      </c>
      <c r="LY42" s="12">
        <f>IF(LX42=0,0,RANK(LX42,LX5:LX104,0))</f>
        <v>0</v>
      </c>
      <c r="LZ42" s="12"/>
      <c r="MA42" s="12">
        <f t="shared" si="41"/>
        <v>0</v>
      </c>
      <c r="MB42" s="12">
        <f t="shared" si="42"/>
        <v>0</v>
      </c>
      <c r="MC42" s="12">
        <f t="shared" si="43"/>
        <v>0</v>
      </c>
      <c r="MD42" s="12">
        <f t="shared" si="44"/>
        <v>0</v>
      </c>
      <c r="ME42" s="12">
        <f t="shared" si="45"/>
        <v>0</v>
      </c>
      <c r="MF42" s="44">
        <f t="shared" si="46"/>
        <v>0</v>
      </c>
      <c r="MG42" s="12">
        <f t="shared" si="73"/>
        <v>0</v>
      </c>
      <c r="MH42" s="12">
        <f t="shared" si="74"/>
        <v>0</v>
      </c>
      <c r="MI42" s="12">
        <f t="shared" si="75"/>
        <v>0</v>
      </c>
      <c r="MJ42" s="12">
        <f t="shared" si="76"/>
        <v>0</v>
      </c>
      <c r="MK42" s="12">
        <f t="shared" si="77"/>
        <v>0</v>
      </c>
      <c r="ML42" s="12">
        <f t="shared" si="78"/>
        <v>0</v>
      </c>
      <c r="MM42" s="12">
        <f t="shared" si="47"/>
        <v>0</v>
      </c>
      <c r="MN42" s="44">
        <f t="shared" si="48"/>
        <v>0</v>
      </c>
      <c r="MO42" s="44">
        <f t="shared" si="49"/>
        <v>0</v>
      </c>
      <c r="MP42" s="44"/>
      <c r="MQ42" s="12"/>
      <c r="MR42" s="12"/>
      <c r="MS42" s="10" t="b">
        <f t="shared" si="79"/>
        <v>1</v>
      </c>
      <c r="MT42" s="10" t="b">
        <f t="shared" si="80"/>
        <v>1</v>
      </c>
      <c r="MU42" s="10" t="b">
        <f t="shared" si="81"/>
        <v>0</v>
      </c>
      <c r="MV42" s="10" t="b">
        <f t="shared" si="50"/>
        <v>1</v>
      </c>
      <c r="MW42" s="11">
        <f t="shared" si="82"/>
        <v>0</v>
      </c>
      <c r="MX42" s="10">
        <f t="shared" si="51"/>
        <v>0</v>
      </c>
      <c r="MY42" s="10" t="b">
        <f t="shared" si="83"/>
        <v>1</v>
      </c>
      <c r="MZ42" s="10" t="b">
        <f t="shared" si="84"/>
        <v>1</v>
      </c>
      <c r="NA42" s="10" t="b">
        <f t="shared" si="85"/>
        <v>0</v>
      </c>
      <c r="NB42" s="10" t="b">
        <f t="shared" si="52"/>
        <v>1</v>
      </c>
      <c r="NC42" s="11">
        <f t="shared" si="86"/>
        <v>0</v>
      </c>
      <c r="ND42" s="10">
        <f t="shared" si="53"/>
        <v>0</v>
      </c>
      <c r="NE42" s="10" t="b">
        <f t="shared" si="87"/>
        <v>1</v>
      </c>
      <c r="NF42" s="10" t="b">
        <f t="shared" si="88"/>
        <v>1</v>
      </c>
      <c r="NG42" s="10" t="b">
        <f t="shared" si="89"/>
        <v>0</v>
      </c>
      <c r="NH42" s="10" t="b">
        <f t="shared" si="54"/>
        <v>1</v>
      </c>
      <c r="NI42" s="11">
        <f t="shared" si="90"/>
        <v>0</v>
      </c>
      <c r="NJ42" s="10">
        <f t="shared" si="55"/>
        <v>0</v>
      </c>
      <c r="NK42" s="12"/>
      <c r="NL42" s="12"/>
      <c r="NM42" s="12"/>
      <c r="NN42" s="12"/>
      <c r="NO42" s="12"/>
      <c r="NP42" s="12"/>
      <c r="NQ42" s="12"/>
    </row>
    <row r="43" spans="1:381" s="7" customFormat="1" x14ac:dyDescent="0.4">
      <c r="A43" s="35" t="s">
        <v>82</v>
      </c>
      <c r="B43" s="61"/>
      <c r="C43" s="42"/>
      <c r="D43" s="32"/>
      <c r="E43" s="32"/>
      <c r="F43" s="36">
        <f t="shared" si="56"/>
        <v>0</v>
      </c>
      <c r="G43" s="49">
        <f t="shared" si="57"/>
        <v>0</v>
      </c>
      <c r="H43" s="16">
        <f t="shared" si="58"/>
        <v>0</v>
      </c>
      <c r="I43" s="16">
        <f t="shared" si="59"/>
        <v>0</v>
      </c>
      <c r="J43" s="16">
        <f t="shared" si="60"/>
        <v>0</v>
      </c>
      <c r="K43" s="16">
        <f t="shared" si="61"/>
        <v>0</v>
      </c>
      <c r="L43" s="37">
        <f t="shared" si="62"/>
        <v>0</v>
      </c>
      <c r="M43" s="15">
        <f t="shared" si="63"/>
        <v>0</v>
      </c>
      <c r="N43" s="16">
        <f t="shared" si="64"/>
        <v>0</v>
      </c>
      <c r="O43" s="13"/>
      <c r="P43" s="13"/>
      <c r="Q43" s="13"/>
      <c r="R43" s="13"/>
      <c r="S43" s="13"/>
      <c r="T43" s="16">
        <f t="shared" si="65"/>
        <v>0</v>
      </c>
      <c r="U43" s="13"/>
      <c r="V43" s="13"/>
      <c r="W43" s="13"/>
      <c r="X43" s="13"/>
      <c r="Y43" s="13"/>
      <c r="Z43" s="16">
        <f t="shared" si="66"/>
        <v>0</v>
      </c>
      <c r="AA43" s="13"/>
      <c r="AB43" s="13"/>
      <c r="AC43" s="13"/>
      <c r="AD43" s="13"/>
      <c r="AE43" s="13"/>
      <c r="AF43" s="16">
        <f t="shared" si="67"/>
        <v>0</v>
      </c>
      <c r="AG43" s="13"/>
      <c r="AH43" s="13"/>
      <c r="AI43" s="13"/>
      <c r="AJ43" s="13"/>
      <c r="AK43" s="13"/>
      <c r="AL43" s="16">
        <f t="shared" si="68"/>
        <v>0</v>
      </c>
      <c r="AM43" s="13"/>
      <c r="AN43" s="13"/>
      <c r="AO43" s="16">
        <f t="shared" si="69"/>
        <v>0</v>
      </c>
      <c r="AP43" s="13"/>
      <c r="AQ43" s="13"/>
      <c r="AR43" s="16">
        <f t="shared" si="70"/>
        <v>0</v>
      </c>
      <c r="AS43" s="13"/>
      <c r="AT43" s="13"/>
      <c r="AU43" s="16">
        <f t="shared" si="71"/>
        <v>0</v>
      </c>
      <c r="AV43" s="15">
        <f t="shared" si="72"/>
        <v>0</v>
      </c>
      <c r="AW43" s="69"/>
      <c r="BA43" s="9"/>
      <c r="LO43" s="12"/>
      <c r="LP43" s="12"/>
      <c r="LQ43" s="12"/>
      <c r="LR43" s="12"/>
      <c r="LS43" s="12"/>
      <c r="LT43" s="73"/>
      <c r="LU43" s="12"/>
      <c r="LV43" s="12"/>
      <c r="LW43" s="12"/>
      <c r="LX43" s="39">
        <f>IF(F43=0,0,RANK(F43,F5:F104,0))</f>
        <v>0</v>
      </c>
      <c r="LY43" s="12">
        <f>IF(LX43=0,0,RANK(LX43,LX5:LX104,0))</f>
        <v>0</v>
      </c>
      <c r="LZ43" s="12"/>
      <c r="MA43" s="12">
        <f t="shared" si="41"/>
        <v>0</v>
      </c>
      <c r="MB43" s="12">
        <f t="shared" si="42"/>
        <v>0</v>
      </c>
      <c r="MC43" s="12">
        <f t="shared" si="43"/>
        <v>0</v>
      </c>
      <c r="MD43" s="12">
        <f t="shared" si="44"/>
        <v>0</v>
      </c>
      <c r="ME43" s="12">
        <f t="shared" si="45"/>
        <v>0</v>
      </c>
      <c r="MF43" s="44">
        <f t="shared" si="46"/>
        <v>0</v>
      </c>
      <c r="MG43" s="12">
        <f t="shared" si="73"/>
        <v>0</v>
      </c>
      <c r="MH43" s="12">
        <f t="shared" si="74"/>
        <v>0</v>
      </c>
      <c r="MI43" s="12">
        <f t="shared" si="75"/>
        <v>0</v>
      </c>
      <c r="MJ43" s="12">
        <f t="shared" si="76"/>
        <v>0</v>
      </c>
      <c r="MK43" s="12">
        <f t="shared" si="77"/>
        <v>0</v>
      </c>
      <c r="ML43" s="12">
        <f t="shared" si="78"/>
        <v>0</v>
      </c>
      <c r="MM43" s="12">
        <f t="shared" si="47"/>
        <v>0</v>
      </c>
      <c r="MN43" s="44">
        <f t="shared" si="48"/>
        <v>0</v>
      </c>
      <c r="MO43" s="44">
        <f t="shared" si="49"/>
        <v>0</v>
      </c>
      <c r="MP43" s="44"/>
      <c r="MQ43" s="12"/>
      <c r="MR43" s="12"/>
      <c r="MS43" s="10" t="b">
        <f t="shared" si="79"/>
        <v>1</v>
      </c>
      <c r="MT43" s="10" t="b">
        <f t="shared" si="80"/>
        <v>1</v>
      </c>
      <c r="MU43" s="10" t="b">
        <f t="shared" si="81"/>
        <v>0</v>
      </c>
      <c r="MV43" s="10" t="b">
        <f t="shared" si="50"/>
        <v>1</v>
      </c>
      <c r="MW43" s="11">
        <f t="shared" si="82"/>
        <v>0</v>
      </c>
      <c r="MX43" s="10">
        <f t="shared" si="51"/>
        <v>0</v>
      </c>
      <c r="MY43" s="10" t="b">
        <f t="shared" si="83"/>
        <v>1</v>
      </c>
      <c r="MZ43" s="10" t="b">
        <f t="shared" si="84"/>
        <v>1</v>
      </c>
      <c r="NA43" s="10" t="b">
        <f t="shared" si="85"/>
        <v>0</v>
      </c>
      <c r="NB43" s="10" t="b">
        <f t="shared" si="52"/>
        <v>1</v>
      </c>
      <c r="NC43" s="11">
        <f t="shared" si="86"/>
        <v>0</v>
      </c>
      <c r="ND43" s="10">
        <f t="shared" si="53"/>
        <v>0</v>
      </c>
      <c r="NE43" s="10" t="b">
        <f t="shared" si="87"/>
        <v>1</v>
      </c>
      <c r="NF43" s="10" t="b">
        <f t="shared" si="88"/>
        <v>1</v>
      </c>
      <c r="NG43" s="10" t="b">
        <f t="shared" si="89"/>
        <v>0</v>
      </c>
      <c r="NH43" s="10" t="b">
        <f t="shared" si="54"/>
        <v>1</v>
      </c>
      <c r="NI43" s="11">
        <f t="shared" si="90"/>
        <v>0</v>
      </c>
      <c r="NJ43" s="10">
        <f t="shared" si="55"/>
        <v>0</v>
      </c>
      <c r="NK43" s="12"/>
      <c r="NL43" s="12"/>
      <c r="NM43" s="12"/>
      <c r="NN43" s="12"/>
      <c r="NO43" s="12"/>
      <c r="NP43" s="12"/>
      <c r="NQ43" s="12"/>
    </row>
    <row r="44" spans="1:381" s="7" customFormat="1" x14ac:dyDescent="0.4">
      <c r="A44" s="35" t="s">
        <v>83</v>
      </c>
      <c r="B44" s="61"/>
      <c r="C44" s="42"/>
      <c r="D44" s="32"/>
      <c r="E44" s="32"/>
      <c r="F44" s="36">
        <f t="shared" si="56"/>
        <v>0</v>
      </c>
      <c r="G44" s="49">
        <f t="shared" si="57"/>
        <v>0</v>
      </c>
      <c r="H44" s="16">
        <f t="shared" si="58"/>
        <v>0</v>
      </c>
      <c r="I44" s="16">
        <f t="shared" si="59"/>
        <v>0</v>
      </c>
      <c r="J44" s="16">
        <f t="shared" si="60"/>
        <v>0</v>
      </c>
      <c r="K44" s="16">
        <f t="shared" si="61"/>
        <v>0</v>
      </c>
      <c r="L44" s="37">
        <f t="shared" si="62"/>
        <v>0</v>
      </c>
      <c r="M44" s="15">
        <f t="shared" si="63"/>
        <v>0</v>
      </c>
      <c r="N44" s="16">
        <f t="shared" si="64"/>
        <v>0</v>
      </c>
      <c r="O44" s="13"/>
      <c r="P44" s="13"/>
      <c r="Q44" s="13"/>
      <c r="R44" s="13"/>
      <c r="S44" s="13"/>
      <c r="T44" s="16">
        <f t="shared" si="65"/>
        <v>0</v>
      </c>
      <c r="U44" s="13"/>
      <c r="V44" s="13"/>
      <c r="W44" s="13"/>
      <c r="X44" s="13"/>
      <c r="Y44" s="13"/>
      <c r="Z44" s="16">
        <f t="shared" si="66"/>
        <v>0</v>
      </c>
      <c r="AA44" s="13"/>
      <c r="AB44" s="13"/>
      <c r="AC44" s="13"/>
      <c r="AD44" s="13"/>
      <c r="AE44" s="13"/>
      <c r="AF44" s="16">
        <f t="shared" si="67"/>
        <v>0</v>
      </c>
      <c r="AG44" s="13"/>
      <c r="AH44" s="13"/>
      <c r="AI44" s="13"/>
      <c r="AJ44" s="13"/>
      <c r="AK44" s="13"/>
      <c r="AL44" s="16">
        <f t="shared" si="68"/>
        <v>0</v>
      </c>
      <c r="AM44" s="13"/>
      <c r="AN44" s="13"/>
      <c r="AO44" s="16">
        <f t="shared" si="69"/>
        <v>0</v>
      </c>
      <c r="AP44" s="13"/>
      <c r="AQ44" s="13"/>
      <c r="AR44" s="16">
        <f t="shared" si="70"/>
        <v>0</v>
      </c>
      <c r="AS44" s="13"/>
      <c r="AT44" s="13"/>
      <c r="AU44" s="16">
        <f t="shared" si="71"/>
        <v>0</v>
      </c>
      <c r="AV44" s="15">
        <f t="shared" si="72"/>
        <v>0</v>
      </c>
      <c r="AW44" s="69"/>
      <c r="BA44" s="9"/>
      <c r="LO44" s="12"/>
      <c r="LP44" s="12"/>
      <c r="LQ44" s="12"/>
      <c r="LR44" s="12"/>
      <c r="LS44" s="12"/>
      <c r="LT44" s="73"/>
      <c r="LU44" s="12"/>
      <c r="LV44" s="12"/>
      <c r="LW44" s="12"/>
      <c r="LX44" s="39">
        <f>IF(F44=0,0,RANK(F44,F5:F104,0))</f>
        <v>0</v>
      </c>
      <c r="LY44" s="12">
        <f>IF(LX44=0,0,RANK(LX44,LX5:LX104,0))</f>
        <v>0</v>
      </c>
      <c r="LZ44" s="12"/>
      <c r="MA44" s="12">
        <f t="shared" si="41"/>
        <v>0</v>
      </c>
      <c r="MB44" s="12">
        <f t="shared" si="42"/>
        <v>0</v>
      </c>
      <c r="MC44" s="12">
        <f t="shared" si="43"/>
        <v>0</v>
      </c>
      <c r="MD44" s="12">
        <f t="shared" si="44"/>
        <v>0</v>
      </c>
      <c r="ME44" s="12">
        <f t="shared" si="45"/>
        <v>0</v>
      </c>
      <c r="MF44" s="44">
        <f t="shared" si="46"/>
        <v>0</v>
      </c>
      <c r="MG44" s="12">
        <f t="shared" si="73"/>
        <v>0</v>
      </c>
      <c r="MH44" s="12">
        <f t="shared" si="74"/>
        <v>0</v>
      </c>
      <c r="MI44" s="12">
        <f t="shared" si="75"/>
        <v>0</v>
      </c>
      <c r="MJ44" s="12">
        <f t="shared" si="76"/>
        <v>0</v>
      </c>
      <c r="MK44" s="12">
        <f t="shared" si="77"/>
        <v>0</v>
      </c>
      <c r="ML44" s="12">
        <f t="shared" si="78"/>
        <v>0</v>
      </c>
      <c r="MM44" s="12">
        <f t="shared" si="47"/>
        <v>0</v>
      </c>
      <c r="MN44" s="44">
        <f t="shared" si="48"/>
        <v>0</v>
      </c>
      <c r="MO44" s="44">
        <f t="shared" si="49"/>
        <v>0</v>
      </c>
      <c r="MP44" s="44"/>
      <c r="MQ44" s="12"/>
      <c r="MR44" s="12"/>
      <c r="MS44" s="10" t="b">
        <f t="shared" si="79"/>
        <v>1</v>
      </c>
      <c r="MT44" s="10" t="b">
        <f t="shared" si="80"/>
        <v>1</v>
      </c>
      <c r="MU44" s="10" t="b">
        <f t="shared" si="81"/>
        <v>0</v>
      </c>
      <c r="MV44" s="10" t="b">
        <f t="shared" si="50"/>
        <v>1</v>
      </c>
      <c r="MW44" s="11">
        <f t="shared" si="82"/>
        <v>0</v>
      </c>
      <c r="MX44" s="10">
        <f t="shared" si="51"/>
        <v>0</v>
      </c>
      <c r="MY44" s="10" t="b">
        <f t="shared" si="83"/>
        <v>1</v>
      </c>
      <c r="MZ44" s="10" t="b">
        <f t="shared" si="84"/>
        <v>1</v>
      </c>
      <c r="NA44" s="10" t="b">
        <f t="shared" si="85"/>
        <v>0</v>
      </c>
      <c r="NB44" s="10" t="b">
        <f t="shared" si="52"/>
        <v>1</v>
      </c>
      <c r="NC44" s="11">
        <f t="shared" si="86"/>
        <v>0</v>
      </c>
      <c r="ND44" s="10">
        <f t="shared" si="53"/>
        <v>0</v>
      </c>
      <c r="NE44" s="10" t="b">
        <f t="shared" si="87"/>
        <v>1</v>
      </c>
      <c r="NF44" s="10" t="b">
        <f t="shared" si="88"/>
        <v>1</v>
      </c>
      <c r="NG44" s="10" t="b">
        <f t="shared" si="89"/>
        <v>0</v>
      </c>
      <c r="NH44" s="10" t="b">
        <f t="shared" si="54"/>
        <v>1</v>
      </c>
      <c r="NI44" s="11">
        <f t="shared" si="90"/>
        <v>0</v>
      </c>
      <c r="NJ44" s="10">
        <f t="shared" si="55"/>
        <v>0</v>
      </c>
      <c r="NK44" s="12"/>
      <c r="NL44" s="12"/>
      <c r="NM44" s="12"/>
      <c r="NN44" s="12"/>
      <c r="NO44" s="12"/>
      <c r="NP44" s="12"/>
      <c r="NQ44" s="12"/>
    </row>
    <row r="45" spans="1:381" s="7" customFormat="1" x14ac:dyDescent="0.4">
      <c r="A45" s="35" t="s">
        <v>84</v>
      </c>
      <c r="B45" s="61"/>
      <c r="C45" s="42"/>
      <c r="D45" s="32"/>
      <c r="E45" s="32"/>
      <c r="F45" s="36">
        <f t="shared" si="56"/>
        <v>0</v>
      </c>
      <c r="G45" s="49">
        <f t="shared" si="57"/>
        <v>0</v>
      </c>
      <c r="H45" s="16">
        <f t="shared" si="58"/>
        <v>0</v>
      </c>
      <c r="I45" s="16">
        <f t="shared" si="59"/>
        <v>0</v>
      </c>
      <c r="J45" s="16">
        <f t="shared" si="60"/>
        <v>0</v>
      </c>
      <c r="K45" s="16">
        <f t="shared" si="61"/>
        <v>0</v>
      </c>
      <c r="L45" s="37">
        <f t="shared" si="62"/>
        <v>0</v>
      </c>
      <c r="M45" s="15">
        <f t="shared" si="63"/>
        <v>0</v>
      </c>
      <c r="N45" s="16">
        <f t="shared" si="64"/>
        <v>0</v>
      </c>
      <c r="O45" s="13"/>
      <c r="P45" s="13"/>
      <c r="Q45" s="13"/>
      <c r="R45" s="13"/>
      <c r="S45" s="13"/>
      <c r="T45" s="16">
        <f t="shared" si="65"/>
        <v>0</v>
      </c>
      <c r="U45" s="13"/>
      <c r="V45" s="13"/>
      <c r="W45" s="13"/>
      <c r="X45" s="13"/>
      <c r="Y45" s="13"/>
      <c r="Z45" s="16">
        <f t="shared" si="66"/>
        <v>0</v>
      </c>
      <c r="AA45" s="13"/>
      <c r="AB45" s="13"/>
      <c r="AC45" s="13"/>
      <c r="AD45" s="13"/>
      <c r="AE45" s="13"/>
      <c r="AF45" s="16">
        <f t="shared" si="67"/>
        <v>0</v>
      </c>
      <c r="AG45" s="13"/>
      <c r="AH45" s="13"/>
      <c r="AI45" s="13"/>
      <c r="AJ45" s="13"/>
      <c r="AK45" s="13"/>
      <c r="AL45" s="16">
        <f t="shared" si="68"/>
        <v>0</v>
      </c>
      <c r="AM45" s="13"/>
      <c r="AN45" s="13"/>
      <c r="AO45" s="16">
        <f t="shared" si="69"/>
        <v>0</v>
      </c>
      <c r="AP45" s="13"/>
      <c r="AQ45" s="13"/>
      <c r="AR45" s="16">
        <f t="shared" si="70"/>
        <v>0</v>
      </c>
      <c r="AS45" s="13"/>
      <c r="AT45" s="13"/>
      <c r="AU45" s="16">
        <f t="shared" si="71"/>
        <v>0</v>
      </c>
      <c r="AV45" s="15">
        <f t="shared" si="72"/>
        <v>0</v>
      </c>
      <c r="AW45" s="69"/>
      <c r="BA45" s="9"/>
      <c r="LO45" s="12"/>
      <c r="LP45" s="12"/>
      <c r="LQ45" s="12"/>
      <c r="LR45" s="12"/>
      <c r="LS45" s="12"/>
      <c r="LT45" s="73"/>
      <c r="LU45" s="12"/>
      <c r="LV45" s="12"/>
      <c r="LW45" s="12"/>
      <c r="LX45" s="39">
        <f>IF(F45=0,0,RANK(F45,F5:F104,0))</f>
        <v>0</v>
      </c>
      <c r="LY45" s="12">
        <f>IF(LX45=0,0,RANK(LX45,LX5:LX104,0))</f>
        <v>0</v>
      </c>
      <c r="LZ45" s="12"/>
      <c r="MA45" s="12">
        <f t="shared" si="41"/>
        <v>0</v>
      </c>
      <c r="MB45" s="12">
        <f t="shared" si="42"/>
        <v>0</v>
      </c>
      <c r="MC45" s="12">
        <f t="shared" si="43"/>
        <v>0</v>
      </c>
      <c r="MD45" s="12">
        <f t="shared" si="44"/>
        <v>0</v>
      </c>
      <c r="ME45" s="12">
        <f t="shared" si="45"/>
        <v>0</v>
      </c>
      <c r="MF45" s="44">
        <f t="shared" si="46"/>
        <v>0</v>
      </c>
      <c r="MG45" s="12">
        <f t="shared" si="73"/>
        <v>0</v>
      </c>
      <c r="MH45" s="12">
        <f t="shared" si="74"/>
        <v>0</v>
      </c>
      <c r="MI45" s="12">
        <f t="shared" si="75"/>
        <v>0</v>
      </c>
      <c r="MJ45" s="12">
        <f t="shared" si="76"/>
        <v>0</v>
      </c>
      <c r="MK45" s="12">
        <f t="shared" si="77"/>
        <v>0</v>
      </c>
      <c r="ML45" s="12">
        <f t="shared" si="78"/>
        <v>0</v>
      </c>
      <c r="MM45" s="12">
        <f t="shared" si="47"/>
        <v>0</v>
      </c>
      <c r="MN45" s="44">
        <f t="shared" si="48"/>
        <v>0</v>
      </c>
      <c r="MO45" s="44">
        <f t="shared" si="49"/>
        <v>0</v>
      </c>
      <c r="MP45" s="44"/>
      <c r="MQ45" s="12"/>
      <c r="MR45" s="12"/>
      <c r="MS45" s="10" t="b">
        <f t="shared" si="79"/>
        <v>1</v>
      </c>
      <c r="MT45" s="10" t="b">
        <f t="shared" si="80"/>
        <v>1</v>
      </c>
      <c r="MU45" s="10" t="b">
        <f t="shared" si="81"/>
        <v>0</v>
      </c>
      <c r="MV45" s="10" t="b">
        <f t="shared" si="50"/>
        <v>1</v>
      </c>
      <c r="MW45" s="11">
        <f t="shared" si="82"/>
        <v>0</v>
      </c>
      <c r="MX45" s="10">
        <f t="shared" si="51"/>
        <v>0</v>
      </c>
      <c r="MY45" s="10" t="b">
        <f t="shared" si="83"/>
        <v>1</v>
      </c>
      <c r="MZ45" s="10" t="b">
        <f t="shared" si="84"/>
        <v>1</v>
      </c>
      <c r="NA45" s="10" t="b">
        <f t="shared" si="85"/>
        <v>0</v>
      </c>
      <c r="NB45" s="10" t="b">
        <f t="shared" si="52"/>
        <v>1</v>
      </c>
      <c r="NC45" s="11">
        <f t="shared" si="86"/>
        <v>0</v>
      </c>
      <c r="ND45" s="10">
        <f t="shared" si="53"/>
        <v>0</v>
      </c>
      <c r="NE45" s="10" t="b">
        <f t="shared" si="87"/>
        <v>1</v>
      </c>
      <c r="NF45" s="10" t="b">
        <f t="shared" si="88"/>
        <v>1</v>
      </c>
      <c r="NG45" s="10" t="b">
        <f t="shared" si="89"/>
        <v>0</v>
      </c>
      <c r="NH45" s="10" t="b">
        <f t="shared" si="54"/>
        <v>1</v>
      </c>
      <c r="NI45" s="11">
        <f t="shared" si="90"/>
        <v>0</v>
      </c>
      <c r="NJ45" s="10">
        <f t="shared" si="55"/>
        <v>0</v>
      </c>
      <c r="NK45" s="12"/>
      <c r="NL45" s="12"/>
      <c r="NM45" s="12"/>
      <c r="NN45" s="12"/>
      <c r="NO45" s="12"/>
      <c r="NP45" s="12"/>
      <c r="NQ45" s="12"/>
    </row>
    <row r="46" spans="1:381" s="7" customFormat="1" x14ac:dyDescent="0.4">
      <c r="A46" s="35" t="s">
        <v>85</v>
      </c>
      <c r="B46" s="61"/>
      <c r="C46" s="42"/>
      <c r="D46" s="32"/>
      <c r="E46" s="32"/>
      <c r="F46" s="36">
        <f t="shared" si="56"/>
        <v>0</v>
      </c>
      <c r="G46" s="49">
        <f t="shared" si="57"/>
        <v>0</v>
      </c>
      <c r="H46" s="16">
        <f t="shared" si="58"/>
        <v>0</v>
      </c>
      <c r="I46" s="16">
        <f t="shared" si="59"/>
        <v>0</v>
      </c>
      <c r="J46" s="16">
        <f t="shared" si="60"/>
        <v>0</v>
      </c>
      <c r="K46" s="16">
        <f t="shared" si="61"/>
        <v>0</v>
      </c>
      <c r="L46" s="37">
        <f t="shared" si="62"/>
        <v>0</v>
      </c>
      <c r="M46" s="15">
        <f t="shared" si="63"/>
        <v>0</v>
      </c>
      <c r="N46" s="16">
        <f t="shared" si="64"/>
        <v>0</v>
      </c>
      <c r="O46" s="13"/>
      <c r="P46" s="13"/>
      <c r="Q46" s="13"/>
      <c r="R46" s="13"/>
      <c r="S46" s="13"/>
      <c r="T46" s="16">
        <f t="shared" si="65"/>
        <v>0</v>
      </c>
      <c r="U46" s="13"/>
      <c r="V46" s="13"/>
      <c r="W46" s="13"/>
      <c r="X46" s="13"/>
      <c r="Y46" s="13"/>
      <c r="Z46" s="16">
        <f t="shared" si="66"/>
        <v>0</v>
      </c>
      <c r="AA46" s="13"/>
      <c r="AB46" s="13"/>
      <c r="AC46" s="13"/>
      <c r="AD46" s="13"/>
      <c r="AE46" s="13"/>
      <c r="AF46" s="16">
        <f t="shared" si="67"/>
        <v>0</v>
      </c>
      <c r="AG46" s="13"/>
      <c r="AH46" s="13"/>
      <c r="AI46" s="13"/>
      <c r="AJ46" s="13"/>
      <c r="AK46" s="13"/>
      <c r="AL46" s="16">
        <f t="shared" si="68"/>
        <v>0</v>
      </c>
      <c r="AM46" s="13"/>
      <c r="AN46" s="13"/>
      <c r="AO46" s="16">
        <f t="shared" si="69"/>
        <v>0</v>
      </c>
      <c r="AP46" s="13"/>
      <c r="AQ46" s="13"/>
      <c r="AR46" s="16">
        <f t="shared" si="70"/>
        <v>0</v>
      </c>
      <c r="AS46" s="13"/>
      <c r="AT46" s="13"/>
      <c r="AU46" s="16">
        <f t="shared" si="71"/>
        <v>0</v>
      </c>
      <c r="AV46" s="15">
        <f t="shared" si="72"/>
        <v>0</v>
      </c>
      <c r="AW46" s="69"/>
      <c r="BA46" s="9"/>
      <c r="LO46" s="12"/>
      <c r="LP46" s="12"/>
      <c r="LQ46" s="12"/>
      <c r="LR46" s="12"/>
      <c r="LS46" s="12"/>
      <c r="LT46" s="73"/>
      <c r="LU46" s="12"/>
      <c r="LV46" s="12"/>
      <c r="LW46" s="12"/>
      <c r="LX46" s="39">
        <f>IF(F46=0,0,RANK(F46,F5:F104,0))</f>
        <v>0</v>
      </c>
      <c r="LY46" s="12">
        <f>IF(LX46=0,0,RANK(LX46,LX5:LX104,0))</f>
        <v>0</v>
      </c>
      <c r="LZ46" s="12"/>
      <c r="MA46" s="12">
        <f t="shared" si="41"/>
        <v>0</v>
      </c>
      <c r="MB46" s="12">
        <f t="shared" si="42"/>
        <v>0</v>
      </c>
      <c r="MC46" s="12">
        <f t="shared" si="43"/>
        <v>0</v>
      </c>
      <c r="MD46" s="12">
        <f t="shared" si="44"/>
        <v>0</v>
      </c>
      <c r="ME46" s="12">
        <f t="shared" si="45"/>
        <v>0</v>
      </c>
      <c r="MF46" s="44">
        <f t="shared" si="46"/>
        <v>0</v>
      </c>
      <c r="MG46" s="12">
        <f t="shared" si="73"/>
        <v>0</v>
      </c>
      <c r="MH46" s="12">
        <f t="shared" si="74"/>
        <v>0</v>
      </c>
      <c r="MI46" s="12">
        <f t="shared" si="75"/>
        <v>0</v>
      </c>
      <c r="MJ46" s="12">
        <f t="shared" si="76"/>
        <v>0</v>
      </c>
      <c r="MK46" s="12">
        <f t="shared" si="77"/>
        <v>0</v>
      </c>
      <c r="ML46" s="12">
        <f t="shared" si="78"/>
        <v>0</v>
      </c>
      <c r="MM46" s="12">
        <f t="shared" si="47"/>
        <v>0</v>
      </c>
      <c r="MN46" s="44">
        <f t="shared" si="48"/>
        <v>0</v>
      </c>
      <c r="MO46" s="44">
        <f t="shared" si="49"/>
        <v>0</v>
      </c>
      <c r="MP46" s="44"/>
      <c r="MQ46" s="12"/>
      <c r="MR46" s="12"/>
      <c r="MS46" s="10" t="b">
        <f t="shared" si="79"/>
        <v>1</v>
      </c>
      <c r="MT46" s="10" t="b">
        <f t="shared" si="80"/>
        <v>1</v>
      </c>
      <c r="MU46" s="10" t="b">
        <f t="shared" si="81"/>
        <v>0</v>
      </c>
      <c r="MV46" s="10" t="b">
        <f t="shared" si="50"/>
        <v>1</v>
      </c>
      <c r="MW46" s="11">
        <f t="shared" si="82"/>
        <v>0</v>
      </c>
      <c r="MX46" s="10">
        <f t="shared" si="51"/>
        <v>0</v>
      </c>
      <c r="MY46" s="10" t="b">
        <f t="shared" si="83"/>
        <v>1</v>
      </c>
      <c r="MZ46" s="10" t="b">
        <f t="shared" si="84"/>
        <v>1</v>
      </c>
      <c r="NA46" s="10" t="b">
        <f t="shared" si="85"/>
        <v>0</v>
      </c>
      <c r="NB46" s="10" t="b">
        <f t="shared" si="52"/>
        <v>1</v>
      </c>
      <c r="NC46" s="11">
        <f t="shared" si="86"/>
        <v>0</v>
      </c>
      <c r="ND46" s="10">
        <f t="shared" si="53"/>
        <v>0</v>
      </c>
      <c r="NE46" s="10" t="b">
        <f t="shared" si="87"/>
        <v>1</v>
      </c>
      <c r="NF46" s="10" t="b">
        <f t="shared" si="88"/>
        <v>1</v>
      </c>
      <c r="NG46" s="10" t="b">
        <f t="shared" si="89"/>
        <v>0</v>
      </c>
      <c r="NH46" s="10" t="b">
        <f t="shared" si="54"/>
        <v>1</v>
      </c>
      <c r="NI46" s="11">
        <f t="shared" si="90"/>
        <v>0</v>
      </c>
      <c r="NJ46" s="10">
        <f t="shared" si="55"/>
        <v>0</v>
      </c>
      <c r="NK46" s="12"/>
      <c r="NL46" s="12"/>
      <c r="NM46" s="12"/>
      <c r="NN46" s="12"/>
      <c r="NO46" s="12"/>
      <c r="NP46" s="12"/>
      <c r="NQ46" s="12"/>
    </row>
    <row r="47" spans="1:381" s="7" customFormat="1" x14ac:dyDescent="0.4">
      <c r="A47" s="35" t="s">
        <v>86</v>
      </c>
      <c r="B47" s="61"/>
      <c r="C47" s="42"/>
      <c r="D47" s="32"/>
      <c r="E47" s="32"/>
      <c r="F47" s="36">
        <f t="shared" si="56"/>
        <v>0</v>
      </c>
      <c r="G47" s="49">
        <f t="shared" si="57"/>
        <v>0</v>
      </c>
      <c r="H47" s="16">
        <f t="shared" si="58"/>
        <v>0</v>
      </c>
      <c r="I47" s="16">
        <f t="shared" si="59"/>
        <v>0</v>
      </c>
      <c r="J47" s="16">
        <f t="shared" si="60"/>
        <v>0</v>
      </c>
      <c r="K47" s="16">
        <f t="shared" si="61"/>
        <v>0</v>
      </c>
      <c r="L47" s="37">
        <f t="shared" si="62"/>
        <v>0</v>
      </c>
      <c r="M47" s="15">
        <f t="shared" si="63"/>
        <v>0</v>
      </c>
      <c r="N47" s="16">
        <f t="shared" si="64"/>
        <v>0</v>
      </c>
      <c r="O47" s="13"/>
      <c r="P47" s="13"/>
      <c r="Q47" s="13"/>
      <c r="R47" s="13"/>
      <c r="S47" s="13"/>
      <c r="T47" s="16">
        <f t="shared" si="65"/>
        <v>0</v>
      </c>
      <c r="U47" s="13"/>
      <c r="V47" s="13"/>
      <c r="W47" s="13"/>
      <c r="X47" s="13"/>
      <c r="Y47" s="13"/>
      <c r="Z47" s="16">
        <f t="shared" si="66"/>
        <v>0</v>
      </c>
      <c r="AA47" s="13"/>
      <c r="AB47" s="13"/>
      <c r="AC47" s="13"/>
      <c r="AD47" s="13"/>
      <c r="AE47" s="13"/>
      <c r="AF47" s="16">
        <f t="shared" si="67"/>
        <v>0</v>
      </c>
      <c r="AG47" s="13"/>
      <c r="AH47" s="13"/>
      <c r="AI47" s="13"/>
      <c r="AJ47" s="13"/>
      <c r="AK47" s="13"/>
      <c r="AL47" s="16">
        <f t="shared" si="68"/>
        <v>0</v>
      </c>
      <c r="AM47" s="13"/>
      <c r="AN47" s="13"/>
      <c r="AO47" s="16">
        <f t="shared" si="69"/>
        <v>0</v>
      </c>
      <c r="AP47" s="13"/>
      <c r="AQ47" s="13"/>
      <c r="AR47" s="16">
        <f t="shared" si="70"/>
        <v>0</v>
      </c>
      <c r="AS47" s="13"/>
      <c r="AT47" s="13"/>
      <c r="AU47" s="16">
        <f t="shared" si="71"/>
        <v>0</v>
      </c>
      <c r="AV47" s="15">
        <f t="shared" si="72"/>
        <v>0</v>
      </c>
      <c r="AW47" s="69"/>
      <c r="BA47" s="9"/>
      <c r="LO47" s="12"/>
      <c r="LP47" s="12"/>
      <c r="LQ47" s="12"/>
      <c r="LR47" s="12"/>
      <c r="LS47" s="12"/>
      <c r="LT47" s="73"/>
      <c r="LU47" s="12"/>
      <c r="LV47" s="12"/>
      <c r="LW47" s="12"/>
      <c r="LX47" s="39">
        <f>IF(F47=0,0,RANK(F47,F5:F104,0))</f>
        <v>0</v>
      </c>
      <c r="LY47" s="12">
        <f>IF(LX47=0,0,RANK(LX47,LX5:LX104,0))</f>
        <v>0</v>
      </c>
      <c r="LZ47" s="12"/>
      <c r="MA47" s="12">
        <f t="shared" si="41"/>
        <v>0</v>
      </c>
      <c r="MB47" s="12">
        <f t="shared" si="42"/>
        <v>0</v>
      </c>
      <c r="MC47" s="12">
        <f t="shared" si="43"/>
        <v>0</v>
      </c>
      <c r="MD47" s="12">
        <f t="shared" si="44"/>
        <v>0</v>
      </c>
      <c r="ME47" s="12">
        <f t="shared" si="45"/>
        <v>0</v>
      </c>
      <c r="MF47" s="44">
        <f t="shared" si="46"/>
        <v>0</v>
      </c>
      <c r="MG47" s="12">
        <f t="shared" si="73"/>
        <v>0</v>
      </c>
      <c r="MH47" s="12">
        <f t="shared" si="74"/>
        <v>0</v>
      </c>
      <c r="MI47" s="12">
        <f t="shared" si="75"/>
        <v>0</v>
      </c>
      <c r="MJ47" s="12">
        <f t="shared" si="76"/>
        <v>0</v>
      </c>
      <c r="MK47" s="12">
        <f t="shared" si="77"/>
        <v>0</v>
      </c>
      <c r="ML47" s="12">
        <f t="shared" si="78"/>
        <v>0</v>
      </c>
      <c r="MM47" s="12">
        <f t="shared" si="47"/>
        <v>0</v>
      </c>
      <c r="MN47" s="44">
        <f t="shared" si="48"/>
        <v>0</v>
      </c>
      <c r="MO47" s="44">
        <f t="shared" si="49"/>
        <v>0</v>
      </c>
      <c r="MP47" s="44"/>
      <c r="MQ47" s="12"/>
      <c r="MR47" s="12"/>
      <c r="MS47" s="10" t="b">
        <f t="shared" si="79"/>
        <v>1</v>
      </c>
      <c r="MT47" s="10" t="b">
        <f t="shared" si="80"/>
        <v>1</v>
      </c>
      <c r="MU47" s="10" t="b">
        <f t="shared" si="81"/>
        <v>0</v>
      </c>
      <c r="MV47" s="10" t="b">
        <f t="shared" si="50"/>
        <v>1</v>
      </c>
      <c r="MW47" s="11">
        <f t="shared" si="82"/>
        <v>0</v>
      </c>
      <c r="MX47" s="10">
        <f t="shared" si="51"/>
        <v>0</v>
      </c>
      <c r="MY47" s="10" t="b">
        <f t="shared" si="83"/>
        <v>1</v>
      </c>
      <c r="MZ47" s="10" t="b">
        <f t="shared" si="84"/>
        <v>1</v>
      </c>
      <c r="NA47" s="10" t="b">
        <f t="shared" si="85"/>
        <v>0</v>
      </c>
      <c r="NB47" s="10" t="b">
        <f t="shared" si="52"/>
        <v>1</v>
      </c>
      <c r="NC47" s="11">
        <f t="shared" si="86"/>
        <v>0</v>
      </c>
      <c r="ND47" s="10">
        <f t="shared" si="53"/>
        <v>0</v>
      </c>
      <c r="NE47" s="10" t="b">
        <f t="shared" si="87"/>
        <v>1</v>
      </c>
      <c r="NF47" s="10" t="b">
        <f t="shared" si="88"/>
        <v>1</v>
      </c>
      <c r="NG47" s="10" t="b">
        <f t="shared" si="89"/>
        <v>0</v>
      </c>
      <c r="NH47" s="10" t="b">
        <f t="shared" si="54"/>
        <v>1</v>
      </c>
      <c r="NI47" s="11">
        <f t="shared" si="90"/>
        <v>0</v>
      </c>
      <c r="NJ47" s="10">
        <f t="shared" si="55"/>
        <v>0</v>
      </c>
      <c r="NK47" s="12"/>
      <c r="NL47" s="12"/>
      <c r="NM47" s="12"/>
      <c r="NN47" s="12"/>
      <c r="NO47" s="12"/>
      <c r="NP47" s="12"/>
      <c r="NQ47" s="12"/>
    </row>
    <row r="48" spans="1:381" s="7" customFormat="1" x14ac:dyDescent="0.4">
      <c r="A48" s="35" t="s">
        <v>87</v>
      </c>
      <c r="B48" s="61"/>
      <c r="C48" s="42"/>
      <c r="D48" s="32"/>
      <c r="E48" s="32"/>
      <c r="F48" s="36">
        <f t="shared" si="56"/>
        <v>0</v>
      </c>
      <c r="G48" s="49">
        <f t="shared" si="57"/>
        <v>0</v>
      </c>
      <c r="H48" s="16">
        <f t="shared" si="58"/>
        <v>0</v>
      </c>
      <c r="I48" s="16">
        <f t="shared" si="59"/>
        <v>0</v>
      </c>
      <c r="J48" s="16">
        <f t="shared" si="60"/>
        <v>0</v>
      </c>
      <c r="K48" s="16">
        <f t="shared" si="61"/>
        <v>0</v>
      </c>
      <c r="L48" s="37">
        <f t="shared" si="62"/>
        <v>0</v>
      </c>
      <c r="M48" s="15">
        <f t="shared" si="63"/>
        <v>0</v>
      </c>
      <c r="N48" s="16">
        <f t="shared" si="64"/>
        <v>0</v>
      </c>
      <c r="O48" s="13"/>
      <c r="P48" s="13"/>
      <c r="Q48" s="13"/>
      <c r="R48" s="13"/>
      <c r="S48" s="13"/>
      <c r="T48" s="16">
        <f t="shared" si="65"/>
        <v>0</v>
      </c>
      <c r="U48" s="13"/>
      <c r="V48" s="13"/>
      <c r="W48" s="13"/>
      <c r="X48" s="13"/>
      <c r="Y48" s="13"/>
      <c r="Z48" s="16">
        <f t="shared" si="66"/>
        <v>0</v>
      </c>
      <c r="AA48" s="13"/>
      <c r="AB48" s="13"/>
      <c r="AC48" s="13"/>
      <c r="AD48" s="13"/>
      <c r="AE48" s="13"/>
      <c r="AF48" s="16">
        <f t="shared" si="67"/>
        <v>0</v>
      </c>
      <c r="AG48" s="13"/>
      <c r="AH48" s="13"/>
      <c r="AI48" s="13"/>
      <c r="AJ48" s="13"/>
      <c r="AK48" s="13"/>
      <c r="AL48" s="16">
        <f t="shared" si="68"/>
        <v>0</v>
      </c>
      <c r="AM48" s="13"/>
      <c r="AN48" s="13"/>
      <c r="AO48" s="16">
        <f t="shared" si="69"/>
        <v>0</v>
      </c>
      <c r="AP48" s="13"/>
      <c r="AQ48" s="13"/>
      <c r="AR48" s="16">
        <f t="shared" si="70"/>
        <v>0</v>
      </c>
      <c r="AS48" s="13"/>
      <c r="AT48" s="13"/>
      <c r="AU48" s="16">
        <f t="shared" si="71"/>
        <v>0</v>
      </c>
      <c r="AV48" s="15">
        <f t="shared" si="72"/>
        <v>0</v>
      </c>
      <c r="AW48" s="69"/>
      <c r="BA48" s="9"/>
      <c r="LO48" s="12"/>
      <c r="LP48" s="12"/>
      <c r="LQ48" s="12"/>
      <c r="LR48" s="12"/>
      <c r="LS48" s="12"/>
      <c r="LT48" s="73"/>
      <c r="LU48" s="12"/>
      <c r="LV48" s="12"/>
      <c r="LW48" s="12"/>
      <c r="LX48" s="39">
        <f>IF(F48=0,0,RANK(F48,F5:F104,0))</f>
        <v>0</v>
      </c>
      <c r="LY48" s="12">
        <f>IF(LX48=0,0,RANK(LX48,LX5:LX104,0))</f>
        <v>0</v>
      </c>
      <c r="LZ48" s="12"/>
      <c r="MA48" s="12">
        <f t="shared" si="41"/>
        <v>0</v>
      </c>
      <c r="MB48" s="12">
        <f t="shared" si="42"/>
        <v>0</v>
      </c>
      <c r="MC48" s="12">
        <f t="shared" si="43"/>
        <v>0</v>
      </c>
      <c r="MD48" s="12">
        <f t="shared" si="44"/>
        <v>0</v>
      </c>
      <c r="ME48" s="12">
        <f t="shared" si="45"/>
        <v>0</v>
      </c>
      <c r="MF48" s="44">
        <f t="shared" si="46"/>
        <v>0</v>
      </c>
      <c r="MG48" s="12">
        <f t="shared" si="73"/>
        <v>0</v>
      </c>
      <c r="MH48" s="12">
        <f t="shared" si="74"/>
        <v>0</v>
      </c>
      <c r="MI48" s="12">
        <f t="shared" si="75"/>
        <v>0</v>
      </c>
      <c r="MJ48" s="12">
        <f t="shared" si="76"/>
        <v>0</v>
      </c>
      <c r="MK48" s="12">
        <f t="shared" si="77"/>
        <v>0</v>
      </c>
      <c r="ML48" s="12">
        <f t="shared" si="78"/>
        <v>0</v>
      </c>
      <c r="MM48" s="12">
        <f t="shared" si="47"/>
        <v>0</v>
      </c>
      <c r="MN48" s="44">
        <f t="shared" si="48"/>
        <v>0</v>
      </c>
      <c r="MO48" s="44">
        <f t="shared" si="49"/>
        <v>0</v>
      </c>
      <c r="MP48" s="44"/>
      <c r="MQ48" s="12"/>
      <c r="MR48" s="12"/>
      <c r="MS48" s="10" t="b">
        <f t="shared" si="79"/>
        <v>1</v>
      </c>
      <c r="MT48" s="10" t="b">
        <f t="shared" si="80"/>
        <v>1</v>
      </c>
      <c r="MU48" s="10" t="b">
        <f t="shared" si="81"/>
        <v>0</v>
      </c>
      <c r="MV48" s="10" t="b">
        <f t="shared" si="50"/>
        <v>1</v>
      </c>
      <c r="MW48" s="11">
        <f t="shared" si="82"/>
        <v>0</v>
      </c>
      <c r="MX48" s="10">
        <f t="shared" si="51"/>
        <v>0</v>
      </c>
      <c r="MY48" s="10" t="b">
        <f t="shared" si="83"/>
        <v>1</v>
      </c>
      <c r="MZ48" s="10" t="b">
        <f t="shared" si="84"/>
        <v>1</v>
      </c>
      <c r="NA48" s="10" t="b">
        <f t="shared" si="85"/>
        <v>0</v>
      </c>
      <c r="NB48" s="10" t="b">
        <f t="shared" si="52"/>
        <v>1</v>
      </c>
      <c r="NC48" s="11">
        <f t="shared" si="86"/>
        <v>0</v>
      </c>
      <c r="ND48" s="10">
        <f t="shared" si="53"/>
        <v>0</v>
      </c>
      <c r="NE48" s="10" t="b">
        <f t="shared" si="87"/>
        <v>1</v>
      </c>
      <c r="NF48" s="10" t="b">
        <f t="shared" si="88"/>
        <v>1</v>
      </c>
      <c r="NG48" s="10" t="b">
        <f t="shared" si="89"/>
        <v>0</v>
      </c>
      <c r="NH48" s="10" t="b">
        <f t="shared" si="54"/>
        <v>1</v>
      </c>
      <c r="NI48" s="11">
        <f t="shared" si="90"/>
        <v>0</v>
      </c>
      <c r="NJ48" s="10">
        <f t="shared" si="55"/>
        <v>0</v>
      </c>
      <c r="NK48" s="12"/>
      <c r="NL48" s="12"/>
      <c r="NM48" s="12"/>
      <c r="NN48" s="12"/>
      <c r="NO48" s="12"/>
      <c r="NP48" s="12"/>
      <c r="NQ48" s="12"/>
    </row>
    <row r="49" spans="1:381" s="7" customFormat="1" x14ac:dyDescent="0.4">
      <c r="A49" s="35" t="s">
        <v>88</v>
      </c>
      <c r="B49" s="61"/>
      <c r="C49" s="42"/>
      <c r="D49" s="32"/>
      <c r="E49" s="32"/>
      <c r="F49" s="36">
        <f t="shared" si="56"/>
        <v>0</v>
      </c>
      <c r="G49" s="49">
        <f t="shared" si="57"/>
        <v>0</v>
      </c>
      <c r="H49" s="16">
        <f t="shared" si="58"/>
        <v>0</v>
      </c>
      <c r="I49" s="16">
        <f t="shared" si="59"/>
        <v>0</v>
      </c>
      <c r="J49" s="16">
        <f t="shared" si="60"/>
        <v>0</v>
      </c>
      <c r="K49" s="16">
        <f t="shared" si="61"/>
        <v>0</v>
      </c>
      <c r="L49" s="37">
        <f t="shared" si="62"/>
        <v>0</v>
      </c>
      <c r="M49" s="15">
        <f t="shared" si="63"/>
        <v>0</v>
      </c>
      <c r="N49" s="16">
        <f t="shared" si="64"/>
        <v>0</v>
      </c>
      <c r="O49" s="13"/>
      <c r="P49" s="13"/>
      <c r="Q49" s="13"/>
      <c r="R49" s="13"/>
      <c r="S49" s="13"/>
      <c r="T49" s="16">
        <f t="shared" si="65"/>
        <v>0</v>
      </c>
      <c r="U49" s="13"/>
      <c r="V49" s="13"/>
      <c r="W49" s="13"/>
      <c r="X49" s="13"/>
      <c r="Y49" s="13"/>
      <c r="Z49" s="16">
        <f t="shared" si="66"/>
        <v>0</v>
      </c>
      <c r="AA49" s="13"/>
      <c r="AB49" s="13"/>
      <c r="AC49" s="13"/>
      <c r="AD49" s="13"/>
      <c r="AE49" s="13"/>
      <c r="AF49" s="16">
        <f t="shared" si="67"/>
        <v>0</v>
      </c>
      <c r="AG49" s="13"/>
      <c r="AH49" s="13"/>
      <c r="AI49" s="13"/>
      <c r="AJ49" s="13"/>
      <c r="AK49" s="13"/>
      <c r="AL49" s="16">
        <f t="shared" si="68"/>
        <v>0</v>
      </c>
      <c r="AM49" s="13"/>
      <c r="AN49" s="13"/>
      <c r="AO49" s="16">
        <f t="shared" si="69"/>
        <v>0</v>
      </c>
      <c r="AP49" s="13"/>
      <c r="AQ49" s="13"/>
      <c r="AR49" s="16">
        <f t="shared" si="70"/>
        <v>0</v>
      </c>
      <c r="AS49" s="13"/>
      <c r="AT49" s="13"/>
      <c r="AU49" s="16">
        <f t="shared" si="71"/>
        <v>0</v>
      </c>
      <c r="AV49" s="15">
        <f t="shared" si="72"/>
        <v>0</v>
      </c>
      <c r="AW49" s="69"/>
      <c r="BA49" s="9"/>
      <c r="LO49" s="12"/>
      <c r="LP49" s="12"/>
      <c r="LQ49" s="12"/>
      <c r="LR49" s="12"/>
      <c r="LS49" s="12"/>
      <c r="LT49" s="73"/>
      <c r="LU49" s="12"/>
      <c r="LV49" s="12"/>
      <c r="LW49" s="12"/>
      <c r="LX49" s="39">
        <f>IF(F49=0,0,RANK(F49,F5:F104,0))</f>
        <v>0</v>
      </c>
      <c r="LY49" s="12">
        <f>IF(LX49=0,0,RANK(LX49,LX5:LX104,0))</f>
        <v>0</v>
      </c>
      <c r="LZ49" s="12"/>
      <c r="MA49" s="12">
        <f t="shared" si="41"/>
        <v>0</v>
      </c>
      <c r="MB49" s="12">
        <f t="shared" si="42"/>
        <v>0</v>
      </c>
      <c r="MC49" s="12">
        <f t="shared" si="43"/>
        <v>0</v>
      </c>
      <c r="MD49" s="12">
        <f t="shared" si="44"/>
        <v>0</v>
      </c>
      <c r="ME49" s="12">
        <f t="shared" si="45"/>
        <v>0</v>
      </c>
      <c r="MF49" s="44">
        <f t="shared" si="46"/>
        <v>0</v>
      </c>
      <c r="MG49" s="12">
        <f t="shared" si="73"/>
        <v>0</v>
      </c>
      <c r="MH49" s="12">
        <f t="shared" si="74"/>
        <v>0</v>
      </c>
      <c r="MI49" s="12">
        <f t="shared" si="75"/>
        <v>0</v>
      </c>
      <c r="MJ49" s="12">
        <f t="shared" si="76"/>
        <v>0</v>
      </c>
      <c r="MK49" s="12">
        <f t="shared" si="77"/>
        <v>0</v>
      </c>
      <c r="ML49" s="12">
        <f t="shared" si="78"/>
        <v>0</v>
      </c>
      <c r="MM49" s="12">
        <f t="shared" si="47"/>
        <v>0</v>
      </c>
      <c r="MN49" s="44">
        <f t="shared" si="48"/>
        <v>0</v>
      </c>
      <c r="MO49" s="44">
        <f t="shared" si="49"/>
        <v>0</v>
      </c>
      <c r="MP49" s="44"/>
      <c r="MQ49" s="12"/>
      <c r="MR49" s="12"/>
      <c r="MS49" s="10" t="b">
        <f t="shared" si="79"/>
        <v>1</v>
      </c>
      <c r="MT49" s="10" t="b">
        <f t="shared" si="80"/>
        <v>1</v>
      </c>
      <c r="MU49" s="10" t="b">
        <f t="shared" si="81"/>
        <v>0</v>
      </c>
      <c r="MV49" s="10" t="b">
        <f t="shared" si="50"/>
        <v>1</v>
      </c>
      <c r="MW49" s="11">
        <f t="shared" si="82"/>
        <v>0</v>
      </c>
      <c r="MX49" s="10">
        <f t="shared" si="51"/>
        <v>0</v>
      </c>
      <c r="MY49" s="10" t="b">
        <f t="shared" si="83"/>
        <v>1</v>
      </c>
      <c r="MZ49" s="10" t="b">
        <f t="shared" si="84"/>
        <v>1</v>
      </c>
      <c r="NA49" s="10" t="b">
        <f t="shared" si="85"/>
        <v>0</v>
      </c>
      <c r="NB49" s="10" t="b">
        <f t="shared" si="52"/>
        <v>1</v>
      </c>
      <c r="NC49" s="11">
        <f t="shared" si="86"/>
        <v>0</v>
      </c>
      <c r="ND49" s="10">
        <f t="shared" si="53"/>
        <v>0</v>
      </c>
      <c r="NE49" s="10" t="b">
        <f t="shared" si="87"/>
        <v>1</v>
      </c>
      <c r="NF49" s="10" t="b">
        <f t="shared" si="88"/>
        <v>1</v>
      </c>
      <c r="NG49" s="10" t="b">
        <f t="shared" si="89"/>
        <v>0</v>
      </c>
      <c r="NH49" s="10" t="b">
        <f t="shared" si="54"/>
        <v>1</v>
      </c>
      <c r="NI49" s="11">
        <f t="shared" si="90"/>
        <v>0</v>
      </c>
      <c r="NJ49" s="10">
        <f t="shared" si="55"/>
        <v>0</v>
      </c>
      <c r="NK49" s="12"/>
      <c r="NL49" s="12"/>
      <c r="NM49" s="12"/>
      <c r="NN49" s="12"/>
      <c r="NO49" s="12"/>
      <c r="NP49" s="12"/>
      <c r="NQ49" s="12"/>
    </row>
    <row r="50" spans="1:381" s="7" customFormat="1" x14ac:dyDescent="0.4">
      <c r="A50" s="35" t="s">
        <v>89</v>
      </c>
      <c r="B50" s="61"/>
      <c r="C50" s="42"/>
      <c r="D50" s="32"/>
      <c r="E50" s="32"/>
      <c r="F50" s="36">
        <f t="shared" si="56"/>
        <v>0</v>
      </c>
      <c r="G50" s="49">
        <f t="shared" si="57"/>
        <v>0</v>
      </c>
      <c r="H50" s="16">
        <f t="shared" si="58"/>
        <v>0</v>
      </c>
      <c r="I50" s="16">
        <f t="shared" si="59"/>
        <v>0</v>
      </c>
      <c r="J50" s="16">
        <f t="shared" si="60"/>
        <v>0</v>
      </c>
      <c r="K50" s="16">
        <f t="shared" si="61"/>
        <v>0</v>
      </c>
      <c r="L50" s="37">
        <f t="shared" si="62"/>
        <v>0</v>
      </c>
      <c r="M50" s="15">
        <f t="shared" si="63"/>
        <v>0</v>
      </c>
      <c r="N50" s="16">
        <f t="shared" si="64"/>
        <v>0</v>
      </c>
      <c r="O50" s="13"/>
      <c r="P50" s="13"/>
      <c r="Q50" s="13"/>
      <c r="R50" s="13"/>
      <c r="S50" s="13"/>
      <c r="T50" s="16">
        <f t="shared" si="65"/>
        <v>0</v>
      </c>
      <c r="U50" s="13"/>
      <c r="V50" s="13"/>
      <c r="W50" s="13"/>
      <c r="X50" s="13"/>
      <c r="Y50" s="13"/>
      <c r="Z50" s="16">
        <f t="shared" si="66"/>
        <v>0</v>
      </c>
      <c r="AA50" s="13"/>
      <c r="AB50" s="13"/>
      <c r="AC50" s="13"/>
      <c r="AD50" s="13"/>
      <c r="AE50" s="13"/>
      <c r="AF50" s="16">
        <f t="shared" si="67"/>
        <v>0</v>
      </c>
      <c r="AG50" s="13"/>
      <c r="AH50" s="13"/>
      <c r="AI50" s="13"/>
      <c r="AJ50" s="13"/>
      <c r="AK50" s="13"/>
      <c r="AL50" s="16">
        <f t="shared" si="68"/>
        <v>0</v>
      </c>
      <c r="AM50" s="13"/>
      <c r="AN50" s="13"/>
      <c r="AO50" s="16">
        <f t="shared" si="69"/>
        <v>0</v>
      </c>
      <c r="AP50" s="13"/>
      <c r="AQ50" s="13"/>
      <c r="AR50" s="16">
        <f t="shared" si="70"/>
        <v>0</v>
      </c>
      <c r="AS50" s="13"/>
      <c r="AT50" s="13"/>
      <c r="AU50" s="16">
        <f t="shared" si="71"/>
        <v>0</v>
      </c>
      <c r="AV50" s="15">
        <f t="shared" si="72"/>
        <v>0</v>
      </c>
      <c r="AW50" s="69"/>
      <c r="BA50" s="9"/>
      <c r="LO50" s="12"/>
      <c r="LP50" s="12"/>
      <c r="LQ50" s="12"/>
      <c r="LR50" s="12"/>
      <c r="LS50" s="12"/>
      <c r="LT50" s="73"/>
      <c r="LU50" s="12"/>
      <c r="LV50" s="12"/>
      <c r="LW50" s="12"/>
      <c r="LX50" s="39">
        <f>IF(F50=0,0,RANK(F50,F5:F104,0))</f>
        <v>0</v>
      </c>
      <c r="LY50" s="12">
        <f>IF(LX50=0,0,RANK(LX50,LX5:LX104,0))</f>
        <v>0</v>
      </c>
      <c r="LZ50" s="12"/>
      <c r="MA50" s="12">
        <f t="shared" si="41"/>
        <v>0</v>
      </c>
      <c r="MB50" s="12">
        <f t="shared" si="42"/>
        <v>0</v>
      </c>
      <c r="MC50" s="12">
        <f t="shared" si="43"/>
        <v>0</v>
      </c>
      <c r="MD50" s="12">
        <f t="shared" si="44"/>
        <v>0</v>
      </c>
      <c r="ME50" s="12">
        <f t="shared" si="45"/>
        <v>0</v>
      </c>
      <c r="MF50" s="44">
        <f t="shared" si="46"/>
        <v>0</v>
      </c>
      <c r="MG50" s="12">
        <f t="shared" si="73"/>
        <v>0</v>
      </c>
      <c r="MH50" s="12">
        <f t="shared" si="74"/>
        <v>0</v>
      </c>
      <c r="MI50" s="12">
        <f t="shared" si="75"/>
        <v>0</v>
      </c>
      <c r="MJ50" s="12">
        <f t="shared" si="76"/>
        <v>0</v>
      </c>
      <c r="MK50" s="12">
        <f t="shared" si="77"/>
        <v>0</v>
      </c>
      <c r="ML50" s="12">
        <f t="shared" si="78"/>
        <v>0</v>
      </c>
      <c r="MM50" s="12">
        <f t="shared" si="47"/>
        <v>0</v>
      </c>
      <c r="MN50" s="44">
        <f t="shared" si="48"/>
        <v>0</v>
      </c>
      <c r="MO50" s="44">
        <f t="shared" si="49"/>
        <v>0</v>
      </c>
      <c r="MP50" s="44"/>
      <c r="MQ50" s="12"/>
      <c r="MR50" s="12"/>
      <c r="MS50" s="10" t="b">
        <f t="shared" si="79"/>
        <v>1</v>
      </c>
      <c r="MT50" s="10" t="b">
        <f t="shared" si="80"/>
        <v>1</v>
      </c>
      <c r="MU50" s="10" t="b">
        <f t="shared" si="81"/>
        <v>0</v>
      </c>
      <c r="MV50" s="10" t="b">
        <f t="shared" si="50"/>
        <v>1</v>
      </c>
      <c r="MW50" s="11">
        <f t="shared" si="82"/>
        <v>0</v>
      </c>
      <c r="MX50" s="10">
        <f t="shared" si="51"/>
        <v>0</v>
      </c>
      <c r="MY50" s="10" t="b">
        <f t="shared" si="83"/>
        <v>1</v>
      </c>
      <c r="MZ50" s="10" t="b">
        <f t="shared" si="84"/>
        <v>1</v>
      </c>
      <c r="NA50" s="10" t="b">
        <f t="shared" si="85"/>
        <v>0</v>
      </c>
      <c r="NB50" s="10" t="b">
        <f t="shared" si="52"/>
        <v>1</v>
      </c>
      <c r="NC50" s="11">
        <f t="shared" si="86"/>
        <v>0</v>
      </c>
      <c r="ND50" s="10">
        <f t="shared" si="53"/>
        <v>0</v>
      </c>
      <c r="NE50" s="10" t="b">
        <f t="shared" si="87"/>
        <v>1</v>
      </c>
      <c r="NF50" s="10" t="b">
        <f t="shared" si="88"/>
        <v>1</v>
      </c>
      <c r="NG50" s="10" t="b">
        <f t="shared" si="89"/>
        <v>0</v>
      </c>
      <c r="NH50" s="10" t="b">
        <f t="shared" si="54"/>
        <v>1</v>
      </c>
      <c r="NI50" s="11">
        <f t="shared" si="90"/>
        <v>0</v>
      </c>
      <c r="NJ50" s="10">
        <f t="shared" si="55"/>
        <v>0</v>
      </c>
      <c r="NK50" s="12"/>
      <c r="NL50" s="12"/>
      <c r="NM50" s="12"/>
      <c r="NN50" s="12"/>
      <c r="NO50" s="12"/>
      <c r="NP50" s="12"/>
      <c r="NQ50" s="12"/>
    </row>
    <row r="51" spans="1:381" s="7" customFormat="1" x14ac:dyDescent="0.4">
      <c r="A51" s="35" t="s">
        <v>90</v>
      </c>
      <c r="B51" s="61"/>
      <c r="C51" s="42"/>
      <c r="D51" s="32"/>
      <c r="E51" s="32"/>
      <c r="F51" s="36">
        <f t="shared" si="56"/>
        <v>0</v>
      </c>
      <c r="G51" s="49">
        <f t="shared" si="57"/>
        <v>0</v>
      </c>
      <c r="H51" s="16">
        <f t="shared" si="58"/>
        <v>0</v>
      </c>
      <c r="I51" s="16">
        <f t="shared" si="59"/>
        <v>0</v>
      </c>
      <c r="J51" s="16">
        <f t="shared" si="60"/>
        <v>0</v>
      </c>
      <c r="K51" s="16">
        <f t="shared" si="61"/>
        <v>0</v>
      </c>
      <c r="L51" s="37">
        <f t="shared" si="62"/>
        <v>0</v>
      </c>
      <c r="M51" s="15">
        <f t="shared" si="63"/>
        <v>0</v>
      </c>
      <c r="N51" s="16">
        <f t="shared" si="64"/>
        <v>0</v>
      </c>
      <c r="O51" s="13"/>
      <c r="P51" s="13"/>
      <c r="Q51" s="13"/>
      <c r="R51" s="13"/>
      <c r="S51" s="13"/>
      <c r="T51" s="16">
        <f t="shared" si="65"/>
        <v>0</v>
      </c>
      <c r="U51" s="13"/>
      <c r="V51" s="13"/>
      <c r="W51" s="13"/>
      <c r="X51" s="13"/>
      <c r="Y51" s="13"/>
      <c r="Z51" s="16">
        <f t="shared" si="66"/>
        <v>0</v>
      </c>
      <c r="AA51" s="13"/>
      <c r="AB51" s="13"/>
      <c r="AC51" s="13"/>
      <c r="AD51" s="13"/>
      <c r="AE51" s="13"/>
      <c r="AF51" s="16">
        <f t="shared" si="67"/>
        <v>0</v>
      </c>
      <c r="AG51" s="13"/>
      <c r="AH51" s="13"/>
      <c r="AI51" s="13"/>
      <c r="AJ51" s="13"/>
      <c r="AK51" s="13"/>
      <c r="AL51" s="16">
        <f t="shared" si="68"/>
        <v>0</v>
      </c>
      <c r="AM51" s="13"/>
      <c r="AN51" s="13"/>
      <c r="AO51" s="16">
        <f t="shared" si="69"/>
        <v>0</v>
      </c>
      <c r="AP51" s="13"/>
      <c r="AQ51" s="13"/>
      <c r="AR51" s="16">
        <f t="shared" si="70"/>
        <v>0</v>
      </c>
      <c r="AS51" s="13"/>
      <c r="AT51" s="13"/>
      <c r="AU51" s="16">
        <f t="shared" si="71"/>
        <v>0</v>
      </c>
      <c r="AV51" s="15">
        <f t="shared" si="72"/>
        <v>0</v>
      </c>
      <c r="AW51" s="69"/>
      <c r="BA51" s="9"/>
      <c r="LO51" s="12"/>
      <c r="LP51" s="12"/>
      <c r="LQ51" s="12"/>
      <c r="LR51" s="12"/>
      <c r="LS51" s="12"/>
      <c r="LT51" s="73"/>
      <c r="LU51" s="12"/>
      <c r="LV51" s="12"/>
      <c r="LW51" s="12"/>
      <c r="LX51" s="39">
        <f>IF(F51=0,0,RANK(F51,F5:F104,0))</f>
        <v>0</v>
      </c>
      <c r="LY51" s="12">
        <f>IF(LX51=0,0,RANK(LX51,LX5:LX104,0))</f>
        <v>0</v>
      </c>
      <c r="LZ51" s="12"/>
      <c r="MA51" s="12">
        <f t="shared" si="41"/>
        <v>0</v>
      </c>
      <c r="MB51" s="12">
        <f t="shared" si="42"/>
        <v>0</v>
      </c>
      <c r="MC51" s="12">
        <f t="shared" si="43"/>
        <v>0</v>
      </c>
      <c r="MD51" s="12">
        <f t="shared" si="44"/>
        <v>0</v>
      </c>
      <c r="ME51" s="12">
        <f t="shared" si="45"/>
        <v>0</v>
      </c>
      <c r="MF51" s="44">
        <f t="shared" si="46"/>
        <v>0</v>
      </c>
      <c r="MG51" s="12">
        <f t="shared" si="73"/>
        <v>0</v>
      </c>
      <c r="MH51" s="12">
        <f t="shared" si="74"/>
        <v>0</v>
      </c>
      <c r="MI51" s="12">
        <f t="shared" si="75"/>
        <v>0</v>
      </c>
      <c r="MJ51" s="12">
        <f t="shared" si="76"/>
        <v>0</v>
      </c>
      <c r="MK51" s="12">
        <f t="shared" si="77"/>
        <v>0</v>
      </c>
      <c r="ML51" s="12">
        <f t="shared" si="78"/>
        <v>0</v>
      </c>
      <c r="MM51" s="12">
        <f t="shared" si="47"/>
        <v>0</v>
      </c>
      <c r="MN51" s="44">
        <f t="shared" si="48"/>
        <v>0</v>
      </c>
      <c r="MO51" s="44">
        <f t="shared" si="49"/>
        <v>0</v>
      </c>
      <c r="MP51" s="44"/>
      <c r="MQ51" s="12"/>
      <c r="MR51" s="12"/>
      <c r="MS51" s="10" t="b">
        <f t="shared" si="79"/>
        <v>1</v>
      </c>
      <c r="MT51" s="10" t="b">
        <f t="shared" si="80"/>
        <v>1</v>
      </c>
      <c r="MU51" s="10" t="b">
        <f t="shared" si="81"/>
        <v>0</v>
      </c>
      <c r="MV51" s="10" t="b">
        <f t="shared" si="50"/>
        <v>1</v>
      </c>
      <c r="MW51" s="11">
        <f t="shared" si="82"/>
        <v>0</v>
      </c>
      <c r="MX51" s="10">
        <f t="shared" si="51"/>
        <v>0</v>
      </c>
      <c r="MY51" s="10" t="b">
        <f t="shared" si="83"/>
        <v>1</v>
      </c>
      <c r="MZ51" s="10" t="b">
        <f t="shared" si="84"/>
        <v>1</v>
      </c>
      <c r="NA51" s="10" t="b">
        <f t="shared" si="85"/>
        <v>0</v>
      </c>
      <c r="NB51" s="10" t="b">
        <f t="shared" si="52"/>
        <v>1</v>
      </c>
      <c r="NC51" s="11">
        <f t="shared" si="86"/>
        <v>0</v>
      </c>
      <c r="ND51" s="10">
        <f t="shared" si="53"/>
        <v>0</v>
      </c>
      <c r="NE51" s="10" t="b">
        <f t="shared" si="87"/>
        <v>1</v>
      </c>
      <c r="NF51" s="10" t="b">
        <f t="shared" si="88"/>
        <v>1</v>
      </c>
      <c r="NG51" s="10" t="b">
        <f t="shared" si="89"/>
        <v>0</v>
      </c>
      <c r="NH51" s="10" t="b">
        <f t="shared" si="54"/>
        <v>1</v>
      </c>
      <c r="NI51" s="11">
        <f t="shared" si="90"/>
        <v>0</v>
      </c>
      <c r="NJ51" s="10">
        <f t="shared" si="55"/>
        <v>0</v>
      </c>
      <c r="NK51" s="12"/>
      <c r="NL51" s="12"/>
      <c r="NM51" s="12"/>
      <c r="NN51" s="12"/>
      <c r="NO51" s="12"/>
      <c r="NP51" s="12"/>
      <c r="NQ51" s="12"/>
    </row>
    <row r="52" spans="1:381" s="7" customFormat="1" x14ac:dyDescent="0.4">
      <c r="A52" s="35" t="s">
        <v>91</v>
      </c>
      <c r="B52" s="61"/>
      <c r="C52" s="42"/>
      <c r="D52" s="32"/>
      <c r="E52" s="32"/>
      <c r="F52" s="36">
        <f t="shared" si="56"/>
        <v>0</v>
      </c>
      <c r="G52" s="49">
        <f t="shared" si="57"/>
        <v>0</v>
      </c>
      <c r="H52" s="16">
        <f t="shared" si="58"/>
        <v>0</v>
      </c>
      <c r="I52" s="16">
        <f t="shared" si="59"/>
        <v>0</v>
      </c>
      <c r="J52" s="16">
        <f t="shared" si="60"/>
        <v>0</v>
      </c>
      <c r="K52" s="16">
        <f t="shared" si="61"/>
        <v>0</v>
      </c>
      <c r="L52" s="37">
        <f t="shared" si="62"/>
        <v>0</v>
      </c>
      <c r="M52" s="15">
        <f t="shared" si="63"/>
        <v>0</v>
      </c>
      <c r="N52" s="16">
        <f t="shared" si="64"/>
        <v>0</v>
      </c>
      <c r="O52" s="13"/>
      <c r="P52" s="13"/>
      <c r="Q52" s="13"/>
      <c r="R52" s="13"/>
      <c r="S52" s="13"/>
      <c r="T52" s="16">
        <f t="shared" si="65"/>
        <v>0</v>
      </c>
      <c r="U52" s="13"/>
      <c r="V52" s="13"/>
      <c r="W52" s="13"/>
      <c r="X52" s="13"/>
      <c r="Y52" s="13"/>
      <c r="Z52" s="16">
        <f t="shared" si="66"/>
        <v>0</v>
      </c>
      <c r="AA52" s="13"/>
      <c r="AB52" s="13"/>
      <c r="AC52" s="13"/>
      <c r="AD52" s="13"/>
      <c r="AE52" s="13"/>
      <c r="AF52" s="16">
        <f t="shared" si="67"/>
        <v>0</v>
      </c>
      <c r="AG52" s="13"/>
      <c r="AH52" s="13"/>
      <c r="AI52" s="13"/>
      <c r="AJ52" s="13"/>
      <c r="AK52" s="13"/>
      <c r="AL52" s="16">
        <f t="shared" si="68"/>
        <v>0</v>
      </c>
      <c r="AM52" s="13"/>
      <c r="AN52" s="13"/>
      <c r="AO52" s="16">
        <f t="shared" si="69"/>
        <v>0</v>
      </c>
      <c r="AP52" s="13"/>
      <c r="AQ52" s="13"/>
      <c r="AR52" s="16">
        <f t="shared" si="70"/>
        <v>0</v>
      </c>
      <c r="AS52" s="13"/>
      <c r="AT52" s="13"/>
      <c r="AU52" s="16">
        <f t="shared" si="71"/>
        <v>0</v>
      </c>
      <c r="AV52" s="15">
        <f t="shared" si="72"/>
        <v>0</v>
      </c>
      <c r="AW52" s="69"/>
      <c r="BA52" s="9"/>
      <c r="LO52" s="12"/>
      <c r="LP52" s="12"/>
      <c r="LQ52" s="12"/>
      <c r="LR52" s="12"/>
      <c r="LS52" s="12"/>
      <c r="LT52" s="73"/>
      <c r="LU52" s="12"/>
      <c r="LV52" s="12"/>
      <c r="LW52" s="12"/>
      <c r="LX52" s="39">
        <f>IF(F52=0,0,RANK(F52,F5:F104,0))</f>
        <v>0</v>
      </c>
      <c r="LY52" s="12">
        <f>IF(LX52=0,0,RANK(LX52,LX5:LX104,0))</f>
        <v>0</v>
      </c>
      <c r="LZ52" s="12"/>
      <c r="MA52" s="12">
        <f t="shared" si="41"/>
        <v>0</v>
      </c>
      <c r="MB52" s="12">
        <f t="shared" si="42"/>
        <v>0</v>
      </c>
      <c r="MC52" s="12">
        <f t="shared" si="43"/>
        <v>0</v>
      </c>
      <c r="MD52" s="12">
        <f t="shared" si="44"/>
        <v>0</v>
      </c>
      <c r="ME52" s="12">
        <f t="shared" si="45"/>
        <v>0</v>
      </c>
      <c r="MF52" s="44">
        <f t="shared" si="46"/>
        <v>0</v>
      </c>
      <c r="MG52" s="12">
        <f t="shared" si="73"/>
        <v>0</v>
      </c>
      <c r="MH52" s="12">
        <f t="shared" si="74"/>
        <v>0</v>
      </c>
      <c r="MI52" s="12">
        <f t="shared" si="75"/>
        <v>0</v>
      </c>
      <c r="MJ52" s="12">
        <f t="shared" si="76"/>
        <v>0</v>
      </c>
      <c r="MK52" s="12">
        <f t="shared" si="77"/>
        <v>0</v>
      </c>
      <c r="ML52" s="12">
        <f t="shared" si="78"/>
        <v>0</v>
      </c>
      <c r="MM52" s="12">
        <f t="shared" si="47"/>
        <v>0</v>
      </c>
      <c r="MN52" s="44">
        <f t="shared" si="48"/>
        <v>0</v>
      </c>
      <c r="MO52" s="44">
        <f t="shared" si="49"/>
        <v>0</v>
      </c>
      <c r="MP52" s="44"/>
      <c r="MQ52" s="12"/>
      <c r="MR52" s="12"/>
      <c r="MS52" s="10" t="b">
        <f t="shared" si="79"/>
        <v>1</v>
      </c>
      <c r="MT52" s="10" t="b">
        <f t="shared" si="80"/>
        <v>1</v>
      </c>
      <c r="MU52" s="10" t="b">
        <f t="shared" si="81"/>
        <v>0</v>
      </c>
      <c r="MV52" s="10" t="b">
        <f t="shared" si="50"/>
        <v>1</v>
      </c>
      <c r="MW52" s="11">
        <f t="shared" si="82"/>
        <v>0</v>
      </c>
      <c r="MX52" s="10">
        <f t="shared" si="51"/>
        <v>0</v>
      </c>
      <c r="MY52" s="10" t="b">
        <f t="shared" si="83"/>
        <v>1</v>
      </c>
      <c r="MZ52" s="10" t="b">
        <f t="shared" si="84"/>
        <v>1</v>
      </c>
      <c r="NA52" s="10" t="b">
        <f t="shared" si="85"/>
        <v>0</v>
      </c>
      <c r="NB52" s="10" t="b">
        <f t="shared" si="52"/>
        <v>1</v>
      </c>
      <c r="NC52" s="11">
        <f t="shared" si="86"/>
        <v>0</v>
      </c>
      <c r="ND52" s="10">
        <f t="shared" si="53"/>
        <v>0</v>
      </c>
      <c r="NE52" s="10" t="b">
        <f t="shared" si="87"/>
        <v>1</v>
      </c>
      <c r="NF52" s="10" t="b">
        <f t="shared" si="88"/>
        <v>1</v>
      </c>
      <c r="NG52" s="10" t="b">
        <f t="shared" si="89"/>
        <v>0</v>
      </c>
      <c r="NH52" s="10" t="b">
        <f t="shared" si="54"/>
        <v>1</v>
      </c>
      <c r="NI52" s="11">
        <f t="shared" si="90"/>
        <v>0</v>
      </c>
      <c r="NJ52" s="10">
        <f t="shared" si="55"/>
        <v>0</v>
      </c>
      <c r="NK52" s="12"/>
      <c r="NL52" s="12"/>
      <c r="NM52" s="12"/>
      <c r="NN52" s="12"/>
      <c r="NO52" s="12"/>
      <c r="NP52" s="12"/>
      <c r="NQ52" s="12"/>
    </row>
    <row r="53" spans="1:381" s="7" customFormat="1" x14ac:dyDescent="0.4">
      <c r="A53" s="35" t="s">
        <v>92</v>
      </c>
      <c r="B53" s="61"/>
      <c r="C53" s="42"/>
      <c r="D53" s="32"/>
      <c r="E53" s="32"/>
      <c r="F53" s="36">
        <f t="shared" si="56"/>
        <v>0</v>
      </c>
      <c r="G53" s="49">
        <f t="shared" si="57"/>
        <v>0</v>
      </c>
      <c r="H53" s="16">
        <f t="shared" si="58"/>
        <v>0</v>
      </c>
      <c r="I53" s="16">
        <f t="shared" si="59"/>
        <v>0</v>
      </c>
      <c r="J53" s="16">
        <f t="shared" si="60"/>
        <v>0</v>
      </c>
      <c r="K53" s="16">
        <f t="shared" si="61"/>
        <v>0</v>
      </c>
      <c r="L53" s="37">
        <f t="shared" si="62"/>
        <v>0</v>
      </c>
      <c r="M53" s="15">
        <f t="shared" si="63"/>
        <v>0</v>
      </c>
      <c r="N53" s="16">
        <f t="shared" si="64"/>
        <v>0</v>
      </c>
      <c r="O53" s="13"/>
      <c r="P53" s="13"/>
      <c r="Q53" s="13"/>
      <c r="R53" s="13"/>
      <c r="S53" s="13"/>
      <c r="T53" s="16">
        <f t="shared" si="65"/>
        <v>0</v>
      </c>
      <c r="U53" s="13"/>
      <c r="V53" s="13"/>
      <c r="W53" s="13"/>
      <c r="X53" s="13"/>
      <c r="Y53" s="13"/>
      <c r="Z53" s="16">
        <f t="shared" si="66"/>
        <v>0</v>
      </c>
      <c r="AA53" s="13"/>
      <c r="AB53" s="13"/>
      <c r="AC53" s="13"/>
      <c r="AD53" s="13"/>
      <c r="AE53" s="13"/>
      <c r="AF53" s="16">
        <f t="shared" si="67"/>
        <v>0</v>
      </c>
      <c r="AG53" s="13"/>
      <c r="AH53" s="13"/>
      <c r="AI53" s="13"/>
      <c r="AJ53" s="13"/>
      <c r="AK53" s="13"/>
      <c r="AL53" s="16">
        <f t="shared" si="68"/>
        <v>0</v>
      </c>
      <c r="AM53" s="13"/>
      <c r="AN53" s="13"/>
      <c r="AO53" s="16">
        <f t="shared" si="69"/>
        <v>0</v>
      </c>
      <c r="AP53" s="13"/>
      <c r="AQ53" s="13"/>
      <c r="AR53" s="16">
        <f t="shared" si="70"/>
        <v>0</v>
      </c>
      <c r="AS53" s="13"/>
      <c r="AT53" s="13"/>
      <c r="AU53" s="16">
        <f t="shared" si="71"/>
        <v>0</v>
      </c>
      <c r="AV53" s="15">
        <f t="shared" si="72"/>
        <v>0</v>
      </c>
      <c r="AW53" s="69"/>
      <c r="BA53" s="9"/>
      <c r="LO53" s="12"/>
      <c r="LP53" s="12"/>
      <c r="LQ53" s="12"/>
      <c r="LR53" s="12"/>
      <c r="LS53" s="12"/>
      <c r="LT53" s="73"/>
      <c r="LU53" s="12"/>
      <c r="LV53" s="12"/>
      <c r="LW53" s="12"/>
      <c r="LX53" s="39">
        <f>IF(F53=0,0,RANK(F53,F5:F104,0))</f>
        <v>0</v>
      </c>
      <c r="LY53" s="12">
        <f>IF(LX53=0,0,RANK(LX53,LX5:LX104,0))</f>
        <v>0</v>
      </c>
      <c r="LZ53" s="12"/>
      <c r="MA53" s="12">
        <f t="shared" si="41"/>
        <v>0</v>
      </c>
      <c r="MB53" s="12">
        <f t="shared" si="42"/>
        <v>0</v>
      </c>
      <c r="MC53" s="12">
        <f t="shared" si="43"/>
        <v>0</v>
      </c>
      <c r="MD53" s="12">
        <f t="shared" si="44"/>
        <v>0</v>
      </c>
      <c r="ME53" s="12">
        <f t="shared" si="45"/>
        <v>0</v>
      </c>
      <c r="MF53" s="44">
        <f t="shared" si="46"/>
        <v>0</v>
      </c>
      <c r="MG53" s="12">
        <f t="shared" si="73"/>
        <v>0</v>
      </c>
      <c r="MH53" s="12">
        <f t="shared" si="74"/>
        <v>0</v>
      </c>
      <c r="MI53" s="12">
        <f t="shared" si="75"/>
        <v>0</v>
      </c>
      <c r="MJ53" s="12">
        <f t="shared" si="76"/>
        <v>0</v>
      </c>
      <c r="MK53" s="12">
        <f t="shared" si="77"/>
        <v>0</v>
      </c>
      <c r="ML53" s="12">
        <f t="shared" si="78"/>
        <v>0</v>
      </c>
      <c r="MM53" s="12">
        <f t="shared" si="47"/>
        <v>0</v>
      </c>
      <c r="MN53" s="44">
        <f t="shared" si="48"/>
        <v>0</v>
      </c>
      <c r="MO53" s="44">
        <f t="shared" si="49"/>
        <v>0</v>
      </c>
      <c r="MP53" s="44"/>
      <c r="MQ53" s="12"/>
      <c r="MR53" s="12"/>
      <c r="MS53" s="10" t="b">
        <f t="shared" si="79"/>
        <v>1</v>
      </c>
      <c r="MT53" s="10" t="b">
        <f t="shared" si="80"/>
        <v>1</v>
      </c>
      <c r="MU53" s="10" t="b">
        <f t="shared" si="81"/>
        <v>0</v>
      </c>
      <c r="MV53" s="10" t="b">
        <f t="shared" si="50"/>
        <v>1</v>
      </c>
      <c r="MW53" s="11">
        <f t="shared" si="82"/>
        <v>0</v>
      </c>
      <c r="MX53" s="10">
        <f t="shared" si="51"/>
        <v>0</v>
      </c>
      <c r="MY53" s="10" t="b">
        <f t="shared" si="83"/>
        <v>1</v>
      </c>
      <c r="MZ53" s="10" t="b">
        <f t="shared" si="84"/>
        <v>1</v>
      </c>
      <c r="NA53" s="10" t="b">
        <f t="shared" si="85"/>
        <v>0</v>
      </c>
      <c r="NB53" s="10" t="b">
        <f t="shared" si="52"/>
        <v>1</v>
      </c>
      <c r="NC53" s="11">
        <f t="shared" si="86"/>
        <v>0</v>
      </c>
      <c r="ND53" s="10">
        <f t="shared" si="53"/>
        <v>0</v>
      </c>
      <c r="NE53" s="10" t="b">
        <f t="shared" si="87"/>
        <v>1</v>
      </c>
      <c r="NF53" s="10" t="b">
        <f t="shared" si="88"/>
        <v>1</v>
      </c>
      <c r="NG53" s="10" t="b">
        <f t="shared" si="89"/>
        <v>0</v>
      </c>
      <c r="NH53" s="10" t="b">
        <f t="shared" si="54"/>
        <v>1</v>
      </c>
      <c r="NI53" s="11">
        <f t="shared" si="90"/>
        <v>0</v>
      </c>
      <c r="NJ53" s="10">
        <f t="shared" si="55"/>
        <v>0</v>
      </c>
      <c r="NK53" s="12"/>
      <c r="NL53" s="12"/>
      <c r="NM53" s="12"/>
      <c r="NN53" s="12"/>
      <c r="NO53" s="12"/>
      <c r="NP53" s="12"/>
      <c r="NQ53" s="12"/>
    </row>
    <row r="54" spans="1:381" s="7" customFormat="1" x14ac:dyDescent="0.4">
      <c r="A54" s="35" t="s">
        <v>93</v>
      </c>
      <c r="B54" s="61"/>
      <c r="C54" s="42"/>
      <c r="D54" s="32"/>
      <c r="E54" s="32"/>
      <c r="F54" s="36">
        <f t="shared" si="56"/>
        <v>0</v>
      </c>
      <c r="G54" s="49">
        <f t="shared" si="57"/>
        <v>0</v>
      </c>
      <c r="H54" s="16">
        <f t="shared" si="58"/>
        <v>0</v>
      </c>
      <c r="I54" s="16">
        <f t="shared" si="59"/>
        <v>0</v>
      </c>
      <c r="J54" s="16">
        <f t="shared" si="60"/>
        <v>0</v>
      </c>
      <c r="K54" s="16">
        <f t="shared" si="61"/>
        <v>0</v>
      </c>
      <c r="L54" s="37">
        <f t="shared" si="62"/>
        <v>0</v>
      </c>
      <c r="M54" s="15">
        <f t="shared" si="63"/>
        <v>0</v>
      </c>
      <c r="N54" s="16">
        <f t="shared" si="64"/>
        <v>0</v>
      </c>
      <c r="O54" s="13"/>
      <c r="P54" s="13"/>
      <c r="Q54" s="13"/>
      <c r="R54" s="13"/>
      <c r="S54" s="13"/>
      <c r="T54" s="16">
        <f t="shared" si="65"/>
        <v>0</v>
      </c>
      <c r="U54" s="13"/>
      <c r="V54" s="13"/>
      <c r="W54" s="13"/>
      <c r="X54" s="13"/>
      <c r="Y54" s="13"/>
      <c r="Z54" s="16">
        <f t="shared" si="66"/>
        <v>0</v>
      </c>
      <c r="AA54" s="13"/>
      <c r="AB54" s="13"/>
      <c r="AC54" s="13"/>
      <c r="AD54" s="13"/>
      <c r="AE54" s="13"/>
      <c r="AF54" s="16">
        <f t="shared" si="67"/>
        <v>0</v>
      </c>
      <c r="AG54" s="13"/>
      <c r="AH54" s="13"/>
      <c r="AI54" s="13"/>
      <c r="AJ54" s="13"/>
      <c r="AK54" s="13"/>
      <c r="AL54" s="16">
        <f t="shared" si="68"/>
        <v>0</v>
      </c>
      <c r="AM54" s="13"/>
      <c r="AN54" s="13"/>
      <c r="AO54" s="16">
        <f t="shared" si="69"/>
        <v>0</v>
      </c>
      <c r="AP54" s="13"/>
      <c r="AQ54" s="13"/>
      <c r="AR54" s="16">
        <f t="shared" si="70"/>
        <v>0</v>
      </c>
      <c r="AS54" s="13"/>
      <c r="AT54" s="13"/>
      <c r="AU54" s="16">
        <f t="shared" si="71"/>
        <v>0</v>
      </c>
      <c r="AV54" s="15">
        <f t="shared" si="72"/>
        <v>0</v>
      </c>
      <c r="AW54" s="69"/>
      <c r="BA54" s="9"/>
      <c r="LO54" s="12"/>
      <c r="LP54" s="12"/>
      <c r="LQ54" s="12"/>
      <c r="LR54" s="12"/>
      <c r="LS54" s="12"/>
      <c r="LT54" s="73"/>
      <c r="LU54" s="12"/>
      <c r="LV54" s="12"/>
      <c r="LW54" s="12"/>
      <c r="LX54" s="39">
        <f>IF(F54=0,0,RANK(F54,F5:F104,0))</f>
        <v>0</v>
      </c>
      <c r="LY54" s="12">
        <f>IF(LX54=0,0,RANK(LX54,LX5:LX104,0))</f>
        <v>0</v>
      </c>
      <c r="LZ54" s="12"/>
      <c r="MA54" s="12">
        <f t="shared" si="41"/>
        <v>0</v>
      </c>
      <c r="MB54" s="12">
        <f t="shared" si="42"/>
        <v>0</v>
      </c>
      <c r="MC54" s="12">
        <f t="shared" si="43"/>
        <v>0</v>
      </c>
      <c r="MD54" s="12">
        <f t="shared" si="44"/>
        <v>0</v>
      </c>
      <c r="ME54" s="12">
        <f t="shared" si="45"/>
        <v>0</v>
      </c>
      <c r="MF54" s="44">
        <f t="shared" si="46"/>
        <v>0</v>
      </c>
      <c r="MG54" s="12">
        <f t="shared" si="73"/>
        <v>0</v>
      </c>
      <c r="MH54" s="12">
        <f t="shared" si="74"/>
        <v>0</v>
      </c>
      <c r="MI54" s="12">
        <f t="shared" si="75"/>
        <v>0</v>
      </c>
      <c r="MJ54" s="12">
        <f t="shared" si="76"/>
        <v>0</v>
      </c>
      <c r="MK54" s="12">
        <f t="shared" si="77"/>
        <v>0</v>
      </c>
      <c r="ML54" s="12">
        <f t="shared" si="78"/>
        <v>0</v>
      </c>
      <c r="MM54" s="12">
        <f t="shared" si="47"/>
        <v>0</v>
      </c>
      <c r="MN54" s="44">
        <f t="shared" si="48"/>
        <v>0</v>
      </c>
      <c r="MO54" s="44">
        <f t="shared" si="49"/>
        <v>0</v>
      </c>
      <c r="MP54" s="44"/>
      <c r="MQ54" s="12"/>
      <c r="MR54" s="12"/>
      <c r="MS54" s="10" t="b">
        <f t="shared" si="79"/>
        <v>1</v>
      </c>
      <c r="MT54" s="10" t="b">
        <f t="shared" si="80"/>
        <v>1</v>
      </c>
      <c r="MU54" s="10" t="b">
        <f t="shared" si="81"/>
        <v>0</v>
      </c>
      <c r="MV54" s="10" t="b">
        <f t="shared" si="50"/>
        <v>1</v>
      </c>
      <c r="MW54" s="11">
        <f t="shared" si="82"/>
        <v>0</v>
      </c>
      <c r="MX54" s="10">
        <f t="shared" si="51"/>
        <v>0</v>
      </c>
      <c r="MY54" s="10" t="b">
        <f t="shared" si="83"/>
        <v>1</v>
      </c>
      <c r="MZ54" s="10" t="b">
        <f t="shared" si="84"/>
        <v>1</v>
      </c>
      <c r="NA54" s="10" t="b">
        <f t="shared" si="85"/>
        <v>0</v>
      </c>
      <c r="NB54" s="10" t="b">
        <f t="shared" si="52"/>
        <v>1</v>
      </c>
      <c r="NC54" s="11">
        <f t="shared" si="86"/>
        <v>0</v>
      </c>
      <c r="ND54" s="10">
        <f t="shared" si="53"/>
        <v>0</v>
      </c>
      <c r="NE54" s="10" t="b">
        <f t="shared" si="87"/>
        <v>1</v>
      </c>
      <c r="NF54" s="10" t="b">
        <f t="shared" si="88"/>
        <v>1</v>
      </c>
      <c r="NG54" s="10" t="b">
        <f t="shared" si="89"/>
        <v>0</v>
      </c>
      <c r="NH54" s="10" t="b">
        <f t="shared" si="54"/>
        <v>1</v>
      </c>
      <c r="NI54" s="11">
        <f t="shared" si="90"/>
        <v>0</v>
      </c>
      <c r="NJ54" s="10">
        <f t="shared" si="55"/>
        <v>0</v>
      </c>
      <c r="NK54" s="12"/>
      <c r="NL54" s="12"/>
      <c r="NM54" s="12"/>
      <c r="NN54" s="12"/>
      <c r="NO54" s="12"/>
      <c r="NP54" s="12"/>
      <c r="NQ54" s="12"/>
    </row>
    <row r="55" spans="1:381" s="7" customFormat="1" x14ac:dyDescent="0.4">
      <c r="A55" s="35" t="s">
        <v>94</v>
      </c>
      <c r="B55" s="61"/>
      <c r="C55" s="42"/>
      <c r="D55" s="32"/>
      <c r="E55" s="32"/>
      <c r="F55" s="36">
        <f t="shared" si="56"/>
        <v>0</v>
      </c>
      <c r="G55" s="49">
        <f t="shared" si="57"/>
        <v>0</v>
      </c>
      <c r="H55" s="16">
        <f t="shared" si="58"/>
        <v>0</v>
      </c>
      <c r="I55" s="16">
        <f t="shared" si="59"/>
        <v>0</v>
      </c>
      <c r="J55" s="16">
        <f t="shared" si="60"/>
        <v>0</v>
      </c>
      <c r="K55" s="16">
        <f t="shared" si="61"/>
        <v>0</v>
      </c>
      <c r="L55" s="37">
        <f t="shared" si="62"/>
        <v>0</v>
      </c>
      <c r="M55" s="15">
        <f t="shared" si="63"/>
        <v>0</v>
      </c>
      <c r="N55" s="16">
        <f t="shared" si="64"/>
        <v>0</v>
      </c>
      <c r="O55" s="13"/>
      <c r="P55" s="13"/>
      <c r="Q55" s="13"/>
      <c r="R55" s="13"/>
      <c r="S55" s="13"/>
      <c r="T55" s="16">
        <f t="shared" si="65"/>
        <v>0</v>
      </c>
      <c r="U55" s="13"/>
      <c r="V55" s="13"/>
      <c r="W55" s="13"/>
      <c r="X55" s="13"/>
      <c r="Y55" s="13"/>
      <c r="Z55" s="16">
        <f t="shared" si="66"/>
        <v>0</v>
      </c>
      <c r="AA55" s="13"/>
      <c r="AB55" s="13"/>
      <c r="AC55" s="13"/>
      <c r="AD55" s="13"/>
      <c r="AE55" s="13"/>
      <c r="AF55" s="16">
        <f t="shared" si="67"/>
        <v>0</v>
      </c>
      <c r="AG55" s="13"/>
      <c r="AH55" s="13"/>
      <c r="AI55" s="13"/>
      <c r="AJ55" s="13"/>
      <c r="AK55" s="13"/>
      <c r="AL55" s="16">
        <f t="shared" si="68"/>
        <v>0</v>
      </c>
      <c r="AM55" s="13"/>
      <c r="AN55" s="13"/>
      <c r="AO55" s="16">
        <f t="shared" si="69"/>
        <v>0</v>
      </c>
      <c r="AP55" s="13"/>
      <c r="AQ55" s="13"/>
      <c r="AR55" s="16">
        <f t="shared" si="70"/>
        <v>0</v>
      </c>
      <c r="AS55" s="13"/>
      <c r="AT55" s="13"/>
      <c r="AU55" s="16">
        <f t="shared" si="71"/>
        <v>0</v>
      </c>
      <c r="AV55" s="15">
        <f t="shared" si="72"/>
        <v>0</v>
      </c>
      <c r="AW55" s="69"/>
      <c r="BA55" s="9"/>
      <c r="LO55" s="12"/>
      <c r="LP55" s="12"/>
      <c r="LQ55" s="12"/>
      <c r="LR55" s="12"/>
      <c r="LS55" s="12"/>
      <c r="LT55" s="73"/>
      <c r="LU55" s="12"/>
      <c r="LV55" s="12"/>
      <c r="LW55" s="12"/>
      <c r="LX55" s="39">
        <f>IF(F55=0,0,RANK(F55,F5:F104,0))</f>
        <v>0</v>
      </c>
      <c r="LY55" s="12">
        <f>IF(LX55=0,0,RANK(LX55,LX5:LX104,0))</f>
        <v>0</v>
      </c>
      <c r="LZ55" s="12"/>
      <c r="MA55" s="12">
        <f t="shared" si="41"/>
        <v>0</v>
      </c>
      <c r="MB55" s="12">
        <f t="shared" si="42"/>
        <v>0</v>
      </c>
      <c r="MC55" s="12">
        <f t="shared" si="43"/>
        <v>0</v>
      </c>
      <c r="MD55" s="12">
        <f t="shared" si="44"/>
        <v>0</v>
      </c>
      <c r="ME55" s="12">
        <f t="shared" si="45"/>
        <v>0</v>
      </c>
      <c r="MF55" s="44">
        <f t="shared" si="46"/>
        <v>0</v>
      </c>
      <c r="MG55" s="12">
        <f t="shared" si="73"/>
        <v>0</v>
      </c>
      <c r="MH55" s="12">
        <f t="shared" si="74"/>
        <v>0</v>
      </c>
      <c r="MI55" s="12">
        <f t="shared" si="75"/>
        <v>0</v>
      </c>
      <c r="MJ55" s="12">
        <f t="shared" si="76"/>
        <v>0</v>
      </c>
      <c r="MK55" s="12">
        <f t="shared" si="77"/>
        <v>0</v>
      </c>
      <c r="ML55" s="12">
        <f t="shared" si="78"/>
        <v>0</v>
      </c>
      <c r="MM55" s="12">
        <f t="shared" si="47"/>
        <v>0</v>
      </c>
      <c r="MN55" s="44">
        <f t="shared" si="48"/>
        <v>0</v>
      </c>
      <c r="MO55" s="44">
        <f t="shared" si="49"/>
        <v>0</v>
      </c>
      <c r="MP55" s="44"/>
      <c r="MQ55" s="12"/>
      <c r="MR55" s="12"/>
      <c r="MS55" s="10" t="b">
        <f t="shared" si="79"/>
        <v>1</v>
      </c>
      <c r="MT55" s="10" t="b">
        <f t="shared" si="80"/>
        <v>1</v>
      </c>
      <c r="MU55" s="10" t="b">
        <f t="shared" si="81"/>
        <v>0</v>
      </c>
      <c r="MV55" s="10" t="b">
        <f t="shared" si="50"/>
        <v>1</v>
      </c>
      <c r="MW55" s="11">
        <f t="shared" si="82"/>
        <v>0</v>
      </c>
      <c r="MX55" s="10">
        <f t="shared" si="51"/>
        <v>0</v>
      </c>
      <c r="MY55" s="10" t="b">
        <f t="shared" si="83"/>
        <v>1</v>
      </c>
      <c r="MZ55" s="10" t="b">
        <f t="shared" si="84"/>
        <v>1</v>
      </c>
      <c r="NA55" s="10" t="b">
        <f t="shared" si="85"/>
        <v>0</v>
      </c>
      <c r="NB55" s="10" t="b">
        <f t="shared" si="52"/>
        <v>1</v>
      </c>
      <c r="NC55" s="11">
        <f t="shared" si="86"/>
        <v>0</v>
      </c>
      <c r="ND55" s="10">
        <f t="shared" si="53"/>
        <v>0</v>
      </c>
      <c r="NE55" s="10" t="b">
        <f t="shared" si="87"/>
        <v>1</v>
      </c>
      <c r="NF55" s="10" t="b">
        <f t="shared" si="88"/>
        <v>1</v>
      </c>
      <c r="NG55" s="10" t="b">
        <f t="shared" si="89"/>
        <v>0</v>
      </c>
      <c r="NH55" s="10" t="b">
        <f t="shared" si="54"/>
        <v>1</v>
      </c>
      <c r="NI55" s="11">
        <f t="shared" si="90"/>
        <v>0</v>
      </c>
      <c r="NJ55" s="10">
        <f t="shared" si="55"/>
        <v>0</v>
      </c>
      <c r="NK55" s="12"/>
      <c r="NL55" s="12"/>
      <c r="NM55" s="12"/>
      <c r="NN55" s="12"/>
      <c r="NO55" s="12"/>
      <c r="NP55" s="12"/>
      <c r="NQ55" s="12"/>
    </row>
    <row r="56" spans="1:381" s="7" customFormat="1" x14ac:dyDescent="0.4">
      <c r="A56" s="35" t="s">
        <v>95</v>
      </c>
      <c r="B56" s="61"/>
      <c r="C56" s="42"/>
      <c r="D56" s="32"/>
      <c r="E56" s="32"/>
      <c r="F56" s="36">
        <f t="shared" si="56"/>
        <v>0</v>
      </c>
      <c r="G56" s="49">
        <f t="shared" si="57"/>
        <v>0</v>
      </c>
      <c r="H56" s="16">
        <f t="shared" si="58"/>
        <v>0</v>
      </c>
      <c r="I56" s="16">
        <f t="shared" si="59"/>
        <v>0</v>
      </c>
      <c r="J56" s="16">
        <f t="shared" si="60"/>
        <v>0</v>
      </c>
      <c r="K56" s="16">
        <f t="shared" si="61"/>
        <v>0</v>
      </c>
      <c r="L56" s="37">
        <f t="shared" si="62"/>
        <v>0</v>
      </c>
      <c r="M56" s="15">
        <f t="shared" si="63"/>
        <v>0</v>
      </c>
      <c r="N56" s="16">
        <f t="shared" si="64"/>
        <v>0</v>
      </c>
      <c r="O56" s="13"/>
      <c r="P56" s="13"/>
      <c r="Q56" s="13"/>
      <c r="R56" s="13"/>
      <c r="S56" s="13"/>
      <c r="T56" s="16">
        <f t="shared" si="65"/>
        <v>0</v>
      </c>
      <c r="U56" s="13"/>
      <c r="V56" s="13"/>
      <c r="W56" s="13"/>
      <c r="X56" s="13"/>
      <c r="Y56" s="13"/>
      <c r="Z56" s="16">
        <f t="shared" si="66"/>
        <v>0</v>
      </c>
      <c r="AA56" s="13"/>
      <c r="AB56" s="13"/>
      <c r="AC56" s="13"/>
      <c r="AD56" s="13"/>
      <c r="AE56" s="13"/>
      <c r="AF56" s="16">
        <f t="shared" si="67"/>
        <v>0</v>
      </c>
      <c r="AG56" s="13"/>
      <c r="AH56" s="13"/>
      <c r="AI56" s="13"/>
      <c r="AJ56" s="13"/>
      <c r="AK56" s="13"/>
      <c r="AL56" s="16">
        <f t="shared" si="68"/>
        <v>0</v>
      </c>
      <c r="AM56" s="13"/>
      <c r="AN56" s="13"/>
      <c r="AO56" s="16">
        <f t="shared" si="69"/>
        <v>0</v>
      </c>
      <c r="AP56" s="13"/>
      <c r="AQ56" s="13"/>
      <c r="AR56" s="16">
        <f t="shared" si="70"/>
        <v>0</v>
      </c>
      <c r="AS56" s="13"/>
      <c r="AT56" s="13"/>
      <c r="AU56" s="16">
        <f t="shared" si="71"/>
        <v>0</v>
      </c>
      <c r="AV56" s="15">
        <f t="shared" si="72"/>
        <v>0</v>
      </c>
      <c r="AW56" s="69"/>
      <c r="BA56" s="9"/>
      <c r="LO56" s="12"/>
      <c r="LP56" s="12"/>
      <c r="LQ56" s="12"/>
      <c r="LR56" s="12"/>
      <c r="LS56" s="12"/>
      <c r="LT56" s="73"/>
      <c r="LU56" s="12"/>
      <c r="LV56" s="12"/>
      <c r="LW56" s="12"/>
      <c r="LX56" s="39">
        <f>IF(F56=0,0,RANK(F56,F5:F104,0))</f>
        <v>0</v>
      </c>
      <c r="LY56" s="12">
        <f>IF(LX56=0,0,RANK(LX56,LX5:LX104,0))</f>
        <v>0</v>
      </c>
      <c r="LZ56" s="12"/>
      <c r="MA56" s="12">
        <f t="shared" si="41"/>
        <v>0</v>
      </c>
      <c r="MB56" s="12">
        <f t="shared" si="42"/>
        <v>0</v>
      </c>
      <c r="MC56" s="12">
        <f t="shared" si="43"/>
        <v>0</v>
      </c>
      <c r="MD56" s="12">
        <f t="shared" si="44"/>
        <v>0</v>
      </c>
      <c r="ME56" s="12">
        <f t="shared" si="45"/>
        <v>0</v>
      </c>
      <c r="MF56" s="44">
        <f t="shared" si="46"/>
        <v>0</v>
      </c>
      <c r="MG56" s="12">
        <f t="shared" si="73"/>
        <v>0</v>
      </c>
      <c r="MH56" s="12">
        <f t="shared" si="74"/>
        <v>0</v>
      </c>
      <c r="MI56" s="12">
        <f t="shared" si="75"/>
        <v>0</v>
      </c>
      <c r="MJ56" s="12">
        <f t="shared" si="76"/>
        <v>0</v>
      </c>
      <c r="MK56" s="12">
        <f t="shared" si="77"/>
        <v>0</v>
      </c>
      <c r="ML56" s="12">
        <f t="shared" si="78"/>
        <v>0</v>
      </c>
      <c r="MM56" s="12">
        <f t="shared" si="47"/>
        <v>0</v>
      </c>
      <c r="MN56" s="44">
        <f t="shared" si="48"/>
        <v>0</v>
      </c>
      <c r="MO56" s="44">
        <f t="shared" si="49"/>
        <v>0</v>
      </c>
      <c r="MP56" s="44"/>
      <c r="MQ56" s="12"/>
      <c r="MR56" s="12"/>
      <c r="MS56" s="10" t="b">
        <f t="shared" si="79"/>
        <v>1</v>
      </c>
      <c r="MT56" s="10" t="b">
        <f t="shared" si="80"/>
        <v>1</v>
      </c>
      <c r="MU56" s="10" t="b">
        <f t="shared" si="81"/>
        <v>0</v>
      </c>
      <c r="MV56" s="10" t="b">
        <f t="shared" si="50"/>
        <v>1</v>
      </c>
      <c r="MW56" s="11">
        <f t="shared" si="82"/>
        <v>0</v>
      </c>
      <c r="MX56" s="10">
        <f t="shared" si="51"/>
        <v>0</v>
      </c>
      <c r="MY56" s="10" t="b">
        <f t="shared" si="83"/>
        <v>1</v>
      </c>
      <c r="MZ56" s="10" t="b">
        <f t="shared" si="84"/>
        <v>1</v>
      </c>
      <c r="NA56" s="10" t="b">
        <f t="shared" si="85"/>
        <v>0</v>
      </c>
      <c r="NB56" s="10" t="b">
        <f t="shared" si="52"/>
        <v>1</v>
      </c>
      <c r="NC56" s="11">
        <f t="shared" si="86"/>
        <v>0</v>
      </c>
      <c r="ND56" s="10">
        <f t="shared" si="53"/>
        <v>0</v>
      </c>
      <c r="NE56" s="10" t="b">
        <f t="shared" si="87"/>
        <v>1</v>
      </c>
      <c r="NF56" s="10" t="b">
        <f t="shared" si="88"/>
        <v>1</v>
      </c>
      <c r="NG56" s="10" t="b">
        <f t="shared" si="89"/>
        <v>0</v>
      </c>
      <c r="NH56" s="10" t="b">
        <f t="shared" si="54"/>
        <v>1</v>
      </c>
      <c r="NI56" s="11">
        <f t="shared" si="90"/>
        <v>0</v>
      </c>
      <c r="NJ56" s="10">
        <f t="shared" si="55"/>
        <v>0</v>
      </c>
      <c r="NK56" s="12"/>
      <c r="NL56" s="12"/>
      <c r="NM56" s="12"/>
      <c r="NN56" s="12"/>
      <c r="NO56" s="12"/>
      <c r="NP56" s="12"/>
      <c r="NQ56" s="12"/>
    </row>
    <row r="57" spans="1:381" s="7" customFormat="1" x14ac:dyDescent="0.4">
      <c r="A57" s="35" t="s">
        <v>96</v>
      </c>
      <c r="B57" s="61"/>
      <c r="C57" s="42"/>
      <c r="D57" s="32"/>
      <c r="E57" s="32"/>
      <c r="F57" s="36">
        <f t="shared" si="56"/>
        <v>0</v>
      </c>
      <c r="G57" s="49">
        <f t="shared" si="57"/>
        <v>0</v>
      </c>
      <c r="H57" s="16">
        <f t="shared" si="58"/>
        <v>0</v>
      </c>
      <c r="I57" s="16">
        <f t="shared" si="59"/>
        <v>0</v>
      </c>
      <c r="J57" s="16">
        <f t="shared" si="60"/>
        <v>0</v>
      </c>
      <c r="K57" s="16">
        <f t="shared" si="61"/>
        <v>0</v>
      </c>
      <c r="L57" s="37">
        <f t="shared" si="62"/>
        <v>0</v>
      </c>
      <c r="M57" s="15">
        <f t="shared" si="63"/>
        <v>0</v>
      </c>
      <c r="N57" s="16">
        <f t="shared" si="64"/>
        <v>0</v>
      </c>
      <c r="O57" s="13"/>
      <c r="P57" s="13"/>
      <c r="Q57" s="13"/>
      <c r="R57" s="13"/>
      <c r="S57" s="13"/>
      <c r="T57" s="16">
        <f t="shared" si="65"/>
        <v>0</v>
      </c>
      <c r="U57" s="13"/>
      <c r="V57" s="13"/>
      <c r="W57" s="13"/>
      <c r="X57" s="13"/>
      <c r="Y57" s="13"/>
      <c r="Z57" s="16">
        <f t="shared" si="66"/>
        <v>0</v>
      </c>
      <c r="AA57" s="13"/>
      <c r="AB57" s="13"/>
      <c r="AC57" s="13"/>
      <c r="AD57" s="13"/>
      <c r="AE57" s="13"/>
      <c r="AF57" s="16">
        <f t="shared" si="67"/>
        <v>0</v>
      </c>
      <c r="AG57" s="13"/>
      <c r="AH57" s="13"/>
      <c r="AI57" s="13"/>
      <c r="AJ57" s="13"/>
      <c r="AK57" s="13"/>
      <c r="AL57" s="16">
        <f t="shared" si="68"/>
        <v>0</v>
      </c>
      <c r="AM57" s="13"/>
      <c r="AN57" s="13"/>
      <c r="AO57" s="16">
        <f t="shared" si="69"/>
        <v>0</v>
      </c>
      <c r="AP57" s="13"/>
      <c r="AQ57" s="13"/>
      <c r="AR57" s="16">
        <f t="shared" si="70"/>
        <v>0</v>
      </c>
      <c r="AS57" s="13"/>
      <c r="AT57" s="13"/>
      <c r="AU57" s="16">
        <f t="shared" si="71"/>
        <v>0</v>
      </c>
      <c r="AV57" s="15">
        <f t="shared" si="72"/>
        <v>0</v>
      </c>
      <c r="AW57" s="69"/>
      <c r="BA57" s="9"/>
      <c r="LO57" s="12"/>
      <c r="LP57" s="12"/>
      <c r="LQ57" s="12"/>
      <c r="LR57" s="12"/>
      <c r="LS57" s="12"/>
      <c r="LT57" s="73"/>
      <c r="LU57" s="12"/>
      <c r="LV57" s="12"/>
      <c r="LW57" s="12"/>
      <c r="LX57" s="39">
        <f>IF(F57=0,0,RANK(F57,F5:F104,0))</f>
        <v>0</v>
      </c>
      <c r="LY57" s="12">
        <f>IF(LX57=0,0,RANK(LX57,LX5:LX104,0))</f>
        <v>0</v>
      </c>
      <c r="LZ57" s="12"/>
      <c r="MA57" s="12">
        <f t="shared" si="41"/>
        <v>0</v>
      </c>
      <c r="MB57" s="12">
        <f t="shared" si="42"/>
        <v>0</v>
      </c>
      <c r="MC57" s="12">
        <f t="shared" si="43"/>
        <v>0</v>
      </c>
      <c r="MD57" s="12">
        <f t="shared" si="44"/>
        <v>0</v>
      </c>
      <c r="ME57" s="12">
        <f t="shared" si="45"/>
        <v>0</v>
      </c>
      <c r="MF57" s="44">
        <f t="shared" si="46"/>
        <v>0</v>
      </c>
      <c r="MG57" s="12">
        <f t="shared" si="73"/>
        <v>0</v>
      </c>
      <c r="MH57" s="12">
        <f t="shared" si="74"/>
        <v>0</v>
      </c>
      <c r="MI57" s="12">
        <f t="shared" si="75"/>
        <v>0</v>
      </c>
      <c r="MJ57" s="12">
        <f t="shared" si="76"/>
        <v>0</v>
      </c>
      <c r="MK57" s="12">
        <f t="shared" si="77"/>
        <v>0</v>
      </c>
      <c r="ML57" s="12">
        <f t="shared" si="78"/>
        <v>0</v>
      </c>
      <c r="MM57" s="12">
        <f t="shared" si="47"/>
        <v>0</v>
      </c>
      <c r="MN57" s="44">
        <f t="shared" si="48"/>
        <v>0</v>
      </c>
      <c r="MO57" s="44">
        <f t="shared" si="49"/>
        <v>0</v>
      </c>
      <c r="MP57" s="44"/>
      <c r="MQ57" s="12"/>
      <c r="MR57" s="12"/>
      <c r="MS57" s="10" t="b">
        <f t="shared" si="79"/>
        <v>1</v>
      </c>
      <c r="MT57" s="10" t="b">
        <f t="shared" si="80"/>
        <v>1</v>
      </c>
      <c r="MU57" s="10" t="b">
        <f t="shared" si="81"/>
        <v>0</v>
      </c>
      <c r="MV57" s="10" t="b">
        <f t="shared" si="50"/>
        <v>1</v>
      </c>
      <c r="MW57" s="11">
        <f t="shared" si="82"/>
        <v>0</v>
      </c>
      <c r="MX57" s="10">
        <f t="shared" si="51"/>
        <v>0</v>
      </c>
      <c r="MY57" s="10" t="b">
        <f t="shared" si="83"/>
        <v>1</v>
      </c>
      <c r="MZ57" s="10" t="b">
        <f t="shared" si="84"/>
        <v>1</v>
      </c>
      <c r="NA57" s="10" t="b">
        <f t="shared" si="85"/>
        <v>0</v>
      </c>
      <c r="NB57" s="10" t="b">
        <f t="shared" si="52"/>
        <v>1</v>
      </c>
      <c r="NC57" s="11">
        <f t="shared" si="86"/>
        <v>0</v>
      </c>
      <c r="ND57" s="10">
        <f t="shared" si="53"/>
        <v>0</v>
      </c>
      <c r="NE57" s="10" t="b">
        <f t="shared" si="87"/>
        <v>1</v>
      </c>
      <c r="NF57" s="10" t="b">
        <f t="shared" si="88"/>
        <v>1</v>
      </c>
      <c r="NG57" s="10" t="b">
        <f t="shared" si="89"/>
        <v>0</v>
      </c>
      <c r="NH57" s="10" t="b">
        <f t="shared" si="54"/>
        <v>1</v>
      </c>
      <c r="NI57" s="11">
        <f t="shared" si="90"/>
        <v>0</v>
      </c>
      <c r="NJ57" s="10">
        <f t="shared" si="55"/>
        <v>0</v>
      </c>
      <c r="NK57" s="12"/>
      <c r="NL57" s="12"/>
      <c r="NM57" s="12"/>
      <c r="NN57" s="12"/>
      <c r="NO57" s="12"/>
      <c r="NP57" s="12"/>
      <c r="NQ57" s="12"/>
    </row>
    <row r="58" spans="1:381" s="7" customFormat="1" x14ac:dyDescent="0.4">
      <c r="A58" s="35" t="s">
        <v>97</v>
      </c>
      <c r="B58" s="61"/>
      <c r="C58" s="42"/>
      <c r="D58" s="32"/>
      <c r="E58" s="32"/>
      <c r="F58" s="36">
        <f t="shared" si="56"/>
        <v>0</v>
      </c>
      <c r="G58" s="49">
        <f t="shared" si="57"/>
        <v>0</v>
      </c>
      <c r="H58" s="16">
        <f t="shared" si="58"/>
        <v>0</v>
      </c>
      <c r="I58" s="16">
        <f t="shared" si="59"/>
        <v>0</v>
      </c>
      <c r="J58" s="16">
        <f t="shared" si="60"/>
        <v>0</v>
      </c>
      <c r="K58" s="16">
        <f t="shared" si="61"/>
        <v>0</v>
      </c>
      <c r="L58" s="37">
        <f t="shared" si="62"/>
        <v>0</v>
      </c>
      <c r="M58" s="15">
        <f t="shared" si="63"/>
        <v>0</v>
      </c>
      <c r="N58" s="16">
        <f t="shared" si="64"/>
        <v>0</v>
      </c>
      <c r="O58" s="13"/>
      <c r="P58" s="13"/>
      <c r="Q58" s="13"/>
      <c r="R58" s="13"/>
      <c r="S58" s="13"/>
      <c r="T58" s="16">
        <f t="shared" si="65"/>
        <v>0</v>
      </c>
      <c r="U58" s="13"/>
      <c r="V58" s="13"/>
      <c r="W58" s="13"/>
      <c r="X58" s="13"/>
      <c r="Y58" s="13"/>
      <c r="Z58" s="16">
        <f t="shared" si="66"/>
        <v>0</v>
      </c>
      <c r="AA58" s="13"/>
      <c r="AB58" s="13"/>
      <c r="AC58" s="13"/>
      <c r="AD58" s="13"/>
      <c r="AE58" s="13"/>
      <c r="AF58" s="16">
        <f t="shared" si="67"/>
        <v>0</v>
      </c>
      <c r="AG58" s="13"/>
      <c r="AH58" s="13"/>
      <c r="AI58" s="13"/>
      <c r="AJ58" s="13"/>
      <c r="AK58" s="13"/>
      <c r="AL58" s="16">
        <f t="shared" si="68"/>
        <v>0</v>
      </c>
      <c r="AM58" s="13"/>
      <c r="AN58" s="13"/>
      <c r="AO58" s="16">
        <f t="shared" si="69"/>
        <v>0</v>
      </c>
      <c r="AP58" s="13"/>
      <c r="AQ58" s="13"/>
      <c r="AR58" s="16">
        <f t="shared" si="70"/>
        <v>0</v>
      </c>
      <c r="AS58" s="13"/>
      <c r="AT58" s="13"/>
      <c r="AU58" s="16">
        <f t="shared" si="71"/>
        <v>0</v>
      </c>
      <c r="AV58" s="15">
        <f t="shared" si="72"/>
        <v>0</v>
      </c>
      <c r="AW58" s="69"/>
      <c r="BA58" s="9"/>
      <c r="LO58" s="12"/>
      <c r="LP58" s="12"/>
      <c r="LQ58" s="12"/>
      <c r="LR58" s="12"/>
      <c r="LS58" s="12"/>
      <c r="LT58" s="73"/>
      <c r="LU58" s="12"/>
      <c r="LV58" s="12"/>
      <c r="LW58" s="12"/>
      <c r="LX58" s="39">
        <f>IF(F58=0,0,RANK(F58,F5:F104,0))</f>
        <v>0</v>
      </c>
      <c r="LY58" s="12">
        <f>IF(LX58=0,0,RANK(LX58,LX5:LX104,0))</f>
        <v>0</v>
      </c>
      <c r="LZ58" s="12"/>
      <c r="MA58" s="12">
        <f t="shared" si="41"/>
        <v>0</v>
      </c>
      <c r="MB58" s="12">
        <f t="shared" si="42"/>
        <v>0</v>
      </c>
      <c r="MC58" s="12">
        <f t="shared" si="43"/>
        <v>0</v>
      </c>
      <c r="MD58" s="12">
        <f t="shared" si="44"/>
        <v>0</v>
      </c>
      <c r="ME58" s="12">
        <f t="shared" si="45"/>
        <v>0</v>
      </c>
      <c r="MF58" s="44">
        <f t="shared" si="46"/>
        <v>0</v>
      </c>
      <c r="MG58" s="12">
        <f t="shared" si="73"/>
        <v>0</v>
      </c>
      <c r="MH58" s="12">
        <f t="shared" si="74"/>
        <v>0</v>
      </c>
      <c r="MI58" s="12">
        <f t="shared" si="75"/>
        <v>0</v>
      </c>
      <c r="MJ58" s="12">
        <f t="shared" si="76"/>
        <v>0</v>
      </c>
      <c r="MK58" s="12">
        <f t="shared" si="77"/>
        <v>0</v>
      </c>
      <c r="ML58" s="12">
        <f t="shared" si="78"/>
        <v>0</v>
      </c>
      <c r="MM58" s="12">
        <f t="shared" si="47"/>
        <v>0</v>
      </c>
      <c r="MN58" s="44">
        <f t="shared" si="48"/>
        <v>0</v>
      </c>
      <c r="MO58" s="44">
        <f t="shared" si="49"/>
        <v>0</v>
      </c>
      <c r="MP58" s="44"/>
      <c r="MQ58" s="12"/>
      <c r="MR58" s="12"/>
      <c r="MS58" s="10" t="b">
        <f t="shared" si="79"/>
        <v>1</v>
      </c>
      <c r="MT58" s="10" t="b">
        <f t="shared" si="80"/>
        <v>1</v>
      </c>
      <c r="MU58" s="10" t="b">
        <f t="shared" si="81"/>
        <v>0</v>
      </c>
      <c r="MV58" s="10" t="b">
        <f t="shared" si="50"/>
        <v>1</v>
      </c>
      <c r="MW58" s="11">
        <f t="shared" si="82"/>
        <v>0</v>
      </c>
      <c r="MX58" s="10">
        <f t="shared" si="51"/>
        <v>0</v>
      </c>
      <c r="MY58" s="10" t="b">
        <f t="shared" si="83"/>
        <v>1</v>
      </c>
      <c r="MZ58" s="10" t="b">
        <f t="shared" si="84"/>
        <v>1</v>
      </c>
      <c r="NA58" s="10" t="b">
        <f t="shared" si="85"/>
        <v>0</v>
      </c>
      <c r="NB58" s="10" t="b">
        <f t="shared" si="52"/>
        <v>1</v>
      </c>
      <c r="NC58" s="11">
        <f t="shared" si="86"/>
        <v>0</v>
      </c>
      <c r="ND58" s="10">
        <f t="shared" si="53"/>
        <v>0</v>
      </c>
      <c r="NE58" s="10" t="b">
        <f t="shared" si="87"/>
        <v>1</v>
      </c>
      <c r="NF58" s="10" t="b">
        <f t="shared" si="88"/>
        <v>1</v>
      </c>
      <c r="NG58" s="10" t="b">
        <f t="shared" si="89"/>
        <v>0</v>
      </c>
      <c r="NH58" s="10" t="b">
        <f t="shared" si="54"/>
        <v>1</v>
      </c>
      <c r="NI58" s="11">
        <f t="shared" si="90"/>
        <v>0</v>
      </c>
      <c r="NJ58" s="10">
        <f t="shared" si="55"/>
        <v>0</v>
      </c>
      <c r="NK58" s="12"/>
      <c r="NL58" s="12"/>
      <c r="NM58" s="12"/>
      <c r="NN58" s="12"/>
      <c r="NO58" s="12"/>
      <c r="NP58" s="12"/>
      <c r="NQ58" s="12"/>
    </row>
    <row r="59" spans="1:381" s="7" customFormat="1" x14ac:dyDescent="0.4">
      <c r="A59" s="35" t="s">
        <v>98</v>
      </c>
      <c r="B59" s="61"/>
      <c r="C59" s="42"/>
      <c r="D59" s="32"/>
      <c r="E59" s="32"/>
      <c r="F59" s="36">
        <f t="shared" si="56"/>
        <v>0</v>
      </c>
      <c r="G59" s="49">
        <f t="shared" si="57"/>
        <v>0</v>
      </c>
      <c r="H59" s="16">
        <f t="shared" si="58"/>
        <v>0</v>
      </c>
      <c r="I59" s="16">
        <f t="shared" si="59"/>
        <v>0</v>
      </c>
      <c r="J59" s="16">
        <f t="shared" si="60"/>
        <v>0</v>
      </c>
      <c r="K59" s="16">
        <f t="shared" si="61"/>
        <v>0</v>
      </c>
      <c r="L59" s="37">
        <f t="shared" si="62"/>
        <v>0</v>
      </c>
      <c r="M59" s="15">
        <f t="shared" si="63"/>
        <v>0</v>
      </c>
      <c r="N59" s="16">
        <f t="shared" si="64"/>
        <v>0</v>
      </c>
      <c r="O59" s="13"/>
      <c r="P59" s="13"/>
      <c r="Q59" s="13"/>
      <c r="R59" s="13"/>
      <c r="S59" s="13"/>
      <c r="T59" s="16">
        <f t="shared" si="65"/>
        <v>0</v>
      </c>
      <c r="U59" s="13"/>
      <c r="V59" s="13"/>
      <c r="W59" s="13"/>
      <c r="X59" s="13"/>
      <c r="Y59" s="13"/>
      <c r="Z59" s="16">
        <f t="shared" si="66"/>
        <v>0</v>
      </c>
      <c r="AA59" s="13"/>
      <c r="AB59" s="13"/>
      <c r="AC59" s="13"/>
      <c r="AD59" s="13"/>
      <c r="AE59" s="13"/>
      <c r="AF59" s="16">
        <f t="shared" si="67"/>
        <v>0</v>
      </c>
      <c r="AG59" s="13"/>
      <c r="AH59" s="13"/>
      <c r="AI59" s="13"/>
      <c r="AJ59" s="13"/>
      <c r="AK59" s="13"/>
      <c r="AL59" s="16">
        <f t="shared" si="68"/>
        <v>0</v>
      </c>
      <c r="AM59" s="13"/>
      <c r="AN59" s="13"/>
      <c r="AO59" s="16">
        <f t="shared" si="69"/>
        <v>0</v>
      </c>
      <c r="AP59" s="13"/>
      <c r="AQ59" s="13"/>
      <c r="AR59" s="16">
        <f t="shared" si="70"/>
        <v>0</v>
      </c>
      <c r="AS59" s="13"/>
      <c r="AT59" s="13"/>
      <c r="AU59" s="16">
        <f t="shared" si="71"/>
        <v>0</v>
      </c>
      <c r="AV59" s="15">
        <f t="shared" si="72"/>
        <v>0</v>
      </c>
      <c r="AW59" s="69"/>
      <c r="BA59" s="9"/>
      <c r="LO59" s="12"/>
      <c r="LP59" s="12"/>
      <c r="LQ59" s="12"/>
      <c r="LR59" s="12"/>
      <c r="LS59" s="12"/>
      <c r="LT59" s="73"/>
      <c r="LU59" s="12"/>
      <c r="LV59" s="12"/>
      <c r="LW59" s="12"/>
      <c r="LX59" s="39">
        <f>IF(F59=0,0,RANK(F59,F5:F104,0))</f>
        <v>0</v>
      </c>
      <c r="LY59" s="12">
        <f>IF(LX59=0,0,RANK(LX59,LX5:LX104,0))</f>
        <v>0</v>
      </c>
      <c r="LZ59" s="12"/>
      <c r="MA59" s="12">
        <f t="shared" si="41"/>
        <v>0</v>
      </c>
      <c r="MB59" s="12">
        <f t="shared" si="42"/>
        <v>0</v>
      </c>
      <c r="MC59" s="12">
        <f t="shared" si="43"/>
        <v>0</v>
      </c>
      <c r="MD59" s="12">
        <f t="shared" si="44"/>
        <v>0</v>
      </c>
      <c r="ME59" s="12">
        <f t="shared" si="45"/>
        <v>0</v>
      </c>
      <c r="MF59" s="44">
        <f t="shared" si="46"/>
        <v>0</v>
      </c>
      <c r="MG59" s="12">
        <f t="shared" si="73"/>
        <v>0</v>
      </c>
      <c r="MH59" s="12">
        <f t="shared" si="74"/>
        <v>0</v>
      </c>
      <c r="MI59" s="12">
        <f t="shared" si="75"/>
        <v>0</v>
      </c>
      <c r="MJ59" s="12">
        <f t="shared" si="76"/>
        <v>0</v>
      </c>
      <c r="MK59" s="12">
        <f t="shared" si="77"/>
        <v>0</v>
      </c>
      <c r="ML59" s="12">
        <f t="shared" si="78"/>
        <v>0</v>
      </c>
      <c r="MM59" s="12">
        <f t="shared" si="47"/>
        <v>0</v>
      </c>
      <c r="MN59" s="44">
        <f t="shared" si="48"/>
        <v>0</v>
      </c>
      <c r="MO59" s="44">
        <f t="shared" si="49"/>
        <v>0</v>
      </c>
      <c r="MP59" s="44"/>
      <c r="MQ59" s="12"/>
      <c r="MR59" s="12"/>
      <c r="MS59" s="10" t="b">
        <f t="shared" si="79"/>
        <v>1</v>
      </c>
      <c r="MT59" s="10" t="b">
        <f t="shared" si="80"/>
        <v>1</v>
      </c>
      <c r="MU59" s="10" t="b">
        <f t="shared" si="81"/>
        <v>0</v>
      </c>
      <c r="MV59" s="10" t="b">
        <f t="shared" si="50"/>
        <v>1</v>
      </c>
      <c r="MW59" s="11">
        <f t="shared" si="82"/>
        <v>0</v>
      </c>
      <c r="MX59" s="10">
        <f t="shared" si="51"/>
        <v>0</v>
      </c>
      <c r="MY59" s="10" t="b">
        <f t="shared" si="83"/>
        <v>1</v>
      </c>
      <c r="MZ59" s="10" t="b">
        <f t="shared" si="84"/>
        <v>1</v>
      </c>
      <c r="NA59" s="10" t="b">
        <f t="shared" si="85"/>
        <v>0</v>
      </c>
      <c r="NB59" s="10" t="b">
        <f t="shared" si="52"/>
        <v>1</v>
      </c>
      <c r="NC59" s="11">
        <f t="shared" si="86"/>
        <v>0</v>
      </c>
      <c r="ND59" s="10">
        <f t="shared" si="53"/>
        <v>0</v>
      </c>
      <c r="NE59" s="10" t="b">
        <f t="shared" si="87"/>
        <v>1</v>
      </c>
      <c r="NF59" s="10" t="b">
        <f t="shared" si="88"/>
        <v>1</v>
      </c>
      <c r="NG59" s="10" t="b">
        <f t="shared" si="89"/>
        <v>0</v>
      </c>
      <c r="NH59" s="10" t="b">
        <f t="shared" si="54"/>
        <v>1</v>
      </c>
      <c r="NI59" s="11">
        <f t="shared" si="90"/>
        <v>0</v>
      </c>
      <c r="NJ59" s="10">
        <f t="shared" si="55"/>
        <v>0</v>
      </c>
      <c r="NK59" s="12"/>
      <c r="NL59" s="12"/>
      <c r="NM59" s="12"/>
      <c r="NN59" s="12"/>
      <c r="NO59" s="12"/>
      <c r="NP59" s="12"/>
      <c r="NQ59" s="12"/>
    </row>
    <row r="60" spans="1:381" s="7" customFormat="1" x14ac:dyDescent="0.4">
      <c r="A60" s="35" t="s">
        <v>99</v>
      </c>
      <c r="B60" s="61"/>
      <c r="C60" s="42"/>
      <c r="D60" s="32"/>
      <c r="E60" s="32"/>
      <c r="F60" s="36">
        <f t="shared" si="56"/>
        <v>0</v>
      </c>
      <c r="G60" s="49">
        <f t="shared" si="57"/>
        <v>0</v>
      </c>
      <c r="H60" s="16">
        <f t="shared" si="58"/>
        <v>0</v>
      </c>
      <c r="I60" s="16">
        <f t="shared" si="59"/>
        <v>0</v>
      </c>
      <c r="J60" s="16">
        <f t="shared" si="60"/>
        <v>0</v>
      </c>
      <c r="K60" s="16">
        <f t="shared" si="61"/>
        <v>0</v>
      </c>
      <c r="L60" s="37">
        <f t="shared" si="62"/>
        <v>0</v>
      </c>
      <c r="M60" s="15">
        <f t="shared" si="63"/>
        <v>0</v>
      </c>
      <c r="N60" s="16">
        <f t="shared" si="64"/>
        <v>0</v>
      </c>
      <c r="O60" s="13"/>
      <c r="P60" s="13"/>
      <c r="Q60" s="13"/>
      <c r="R60" s="13"/>
      <c r="S60" s="13"/>
      <c r="T60" s="16">
        <f t="shared" si="65"/>
        <v>0</v>
      </c>
      <c r="U60" s="13"/>
      <c r="V60" s="13"/>
      <c r="W60" s="13"/>
      <c r="X60" s="13"/>
      <c r="Y60" s="13"/>
      <c r="Z60" s="16">
        <f t="shared" si="66"/>
        <v>0</v>
      </c>
      <c r="AA60" s="13"/>
      <c r="AB60" s="13"/>
      <c r="AC60" s="13"/>
      <c r="AD60" s="13"/>
      <c r="AE60" s="13"/>
      <c r="AF60" s="16">
        <f t="shared" si="67"/>
        <v>0</v>
      </c>
      <c r="AG60" s="13"/>
      <c r="AH60" s="13"/>
      <c r="AI60" s="13"/>
      <c r="AJ60" s="13"/>
      <c r="AK60" s="13"/>
      <c r="AL60" s="16">
        <f t="shared" si="68"/>
        <v>0</v>
      </c>
      <c r="AM60" s="13"/>
      <c r="AN60" s="13"/>
      <c r="AO60" s="16">
        <f t="shared" si="69"/>
        <v>0</v>
      </c>
      <c r="AP60" s="13"/>
      <c r="AQ60" s="13"/>
      <c r="AR60" s="16">
        <f t="shared" si="70"/>
        <v>0</v>
      </c>
      <c r="AS60" s="13"/>
      <c r="AT60" s="13"/>
      <c r="AU60" s="16">
        <f t="shared" si="71"/>
        <v>0</v>
      </c>
      <c r="AV60" s="15">
        <f t="shared" si="72"/>
        <v>0</v>
      </c>
      <c r="AW60" s="69"/>
      <c r="BA60" s="9"/>
      <c r="LO60" s="12"/>
      <c r="LP60" s="12"/>
      <c r="LQ60" s="12"/>
      <c r="LR60" s="12"/>
      <c r="LS60" s="12"/>
      <c r="LT60" s="73"/>
      <c r="LU60" s="12"/>
      <c r="LV60" s="12"/>
      <c r="LW60" s="12"/>
      <c r="LX60" s="39">
        <f>IF(F60=0,0,RANK(F60,F5:F104,0))</f>
        <v>0</v>
      </c>
      <c r="LY60" s="12">
        <f>IF(LX60=0,0,RANK(LX60,LX5:LX104,0))</f>
        <v>0</v>
      </c>
      <c r="LZ60" s="12"/>
      <c r="MA60" s="12">
        <f t="shared" si="41"/>
        <v>0</v>
      </c>
      <c r="MB60" s="12">
        <f t="shared" si="42"/>
        <v>0</v>
      </c>
      <c r="MC60" s="12">
        <f t="shared" si="43"/>
        <v>0</v>
      </c>
      <c r="MD60" s="12">
        <f t="shared" si="44"/>
        <v>0</v>
      </c>
      <c r="ME60" s="12">
        <f t="shared" si="45"/>
        <v>0</v>
      </c>
      <c r="MF60" s="44">
        <f t="shared" si="46"/>
        <v>0</v>
      </c>
      <c r="MG60" s="12">
        <f t="shared" si="73"/>
        <v>0</v>
      </c>
      <c r="MH60" s="12">
        <f t="shared" si="74"/>
        <v>0</v>
      </c>
      <c r="MI60" s="12">
        <f t="shared" si="75"/>
        <v>0</v>
      </c>
      <c r="MJ60" s="12">
        <f t="shared" si="76"/>
        <v>0</v>
      </c>
      <c r="MK60" s="12">
        <f t="shared" si="77"/>
        <v>0</v>
      </c>
      <c r="ML60" s="12">
        <f t="shared" si="78"/>
        <v>0</v>
      </c>
      <c r="MM60" s="12">
        <f t="shared" si="47"/>
        <v>0</v>
      </c>
      <c r="MN60" s="44">
        <f t="shared" si="48"/>
        <v>0</v>
      </c>
      <c r="MO60" s="44">
        <f t="shared" si="49"/>
        <v>0</v>
      </c>
      <c r="MP60" s="44"/>
      <c r="MQ60" s="12"/>
      <c r="MR60" s="12"/>
      <c r="MS60" s="10" t="b">
        <f t="shared" si="79"/>
        <v>1</v>
      </c>
      <c r="MT60" s="10" t="b">
        <f t="shared" si="80"/>
        <v>1</v>
      </c>
      <c r="MU60" s="10" t="b">
        <f t="shared" si="81"/>
        <v>0</v>
      </c>
      <c r="MV60" s="10" t="b">
        <f t="shared" si="50"/>
        <v>1</v>
      </c>
      <c r="MW60" s="11">
        <f t="shared" si="82"/>
        <v>0</v>
      </c>
      <c r="MX60" s="10">
        <f t="shared" si="51"/>
        <v>0</v>
      </c>
      <c r="MY60" s="10" t="b">
        <f t="shared" si="83"/>
        <v>1</v>
      </c>
      <c r="MZ60" s="10" t="b">
        <f t="shared" si="84"/>
        <v>1</v>
      </c>
      <c r="NA60" s="10" t="b">
        <f t="shared" si="85"/>
        <v>0</v>
      </c>
      <c r="NB60" s="10" t="b">
        <f t="shared" si="52"/>
        <v>1</v>
      </c>
      <c r="NC60" s="11">
        <f t="shared" si="86"/>
        <v>0</v>
      </c>
      <c r="ND60" s="10">
        <f t="shared" si="53"/>
        <v>0</v>
      </c>
      <c r="NE60" s="10" t="b">
        <f t="shared" si="87"/>
        <v>1</v>
      </c>
      <c r="NF60" s="10" t="b">
        <f t="shared" si="88"/>
        <v>1</v>
      </c>
      <c r="NG60" s="10" t="b">
        <f t="shared" si="89"/>
        <v>0</v>
      </c>
      <c r="NH60" s="10" t="b">
        <f t="shared" si="54"/>
        <v>1</v>
      </c>
      <c r="NI60" s="11">
        <f t="shared" si="90"/>
        <v>0</v>
      </c>
      <c r="NJ60" s="10">
        <f t="shared" si="55"/>
        <v>0</v>
      </c>
      <c r="NK60" s="12"/>
      <c r="NL60" s="12"/>
      <c r="NM60" s="12"/>
      <c r="NN60" s="12"/>
      <c r="NO60" s="12"/>
      <c r="NP60" s="12"/>
      <c r="NQ60" s="12"/>
    </row>
    <row r="61" spans="1:381" s="7" customFormat="1" x14ac:dyDescent="0.4">
      <c r="A61" s="35" t="s">
        <v>100</v>
      </c>
      <c r="B61" s="61"/>
      <c r="C61" s="42"/>
      <c r="D61" s="32"/>
      <c r="E61" s="32"/>
      <c r="F61" s="36">
        <f t="shared" si="56"/>
        <v>0</v>
      </c>
      <c r="G61" s="49">
        <f t="shared" si="57"/>
        <v>0</v>
      </c>
      <c r="H61" s="16">
        <f t="shared" si="58"/>
        <v>0</v>
      </c>
      <c r="I61" s="16">
        <f t="shared" si="59"/>
        <v>0</v>
      </c>
      <c r="J61" s="16">
        <f t="shared" si="60"/>
        <v>0</v>
      </c>
      <c r="K61" s="16">
        <f t="shared" si="61"/>
        <v>0</v>
      </c>
      <c r="L61" s="37">
        <f t="shared" si="62"/>
        <v>0</v>
      </c>
      <c r="M61" s="15">
        <f t="shared" si="63"/>
        <v>0</v>
      </c>
      <c r="N61" s="16">
        <f t="shared" si="64"/>
        <v>0</v>
      </c>
      <c r="O61" s="13"/>
      <c r="P61" s="13"/>
      <c r="Q61" s="13"/>
      <c r="R61" s="13"/>
      <c r="S61" s="13"/>
      <c r="T61" s="16">
        <f t="shared" si="65"/>
        <v>0</v>
      </c>
      <c r="U61" s="13"/>
      <c r="V61" s="13"/>
      <c r="W61" s="13"/>
      <c r="X61" s="13"/>
      <c r="Y61" s="13"/>
      <c r="Z61" s="16">
        <f t="shared" si="66"/>
        <v>0</v>
      </c>
      <c r="AA61" s="13"/>
      <c r="AB61" s="13"/>
      <c r="AC61" s="13"/>
      <c r="AD61" s="13"/>
      <c r="AE61" s="13"/>
      <c r="AF61" s="16">
        <f t="shared" si="67"/>
        <v>0</v>
      </c>
      <c r="AG61" s="13"/>
      <c r="AH61" s="13"/>
      <c r="AI61" s="13"/>
      <c r="AJ61" s="13"/>
      <c r="AK61" s="13"/>
      <c r="AL61" s="16">
        <f t="shared" si="68"/>
        <v>0</v>
      </c>
      <c r="AM61" s="13"/>
      <c r="AN61" s="13"/>
      <c r="AO61" s="16">
        <f t="shared" si="69"/>
        <v>0</v>
      </c>
      <c r="AP61" s="13"/>
      <c r="AQ61" s="13"/>
      <c r="AR61" s="16">
        <f t="shared" si="70"/>
        <v>0</v>
      </c>
      <c r="AS61" s="13"/>
      <c r="AT61" s="13"/>
      <c r="AU61" s="16">
        <f t="shared" si="71"/>
        <v>0</v>
      </c>
      <c r="AV61" s="15">
        <f t="shared" si="72"/>
        <v>0</v>
      </c>
      <c r="AW61" s="69"/>
      <c r="BA61" s="9"/>
      <c r="LO61" s="12"/>
      <c r="LP61" s="12"/>
      <c r="LQ61" s="12"/>
      <c r="LR61" s="12"/>
      <c r="LS61" s="12"/>
      <c r="LT61" s="73"/>
      <c r="LU61" s="12"/>
      <c r="LV61" s="12"/>
      <c r="LW61" s="12"/>
      <c r="LX61" s="39">
        <f>IF(F61=0,0,RANK(F61,F5:F104,0))</f>
        <v>0</v>
      </c>
      <c r="LY61" s="12">
        <f>IF(LX61=0,0,RANK(LX61,LX5:LX104,0))</f>
        <v>0</v>
      </c>
      <c r="LZ61" s="12"/>
      <c r="MA61" s="12">
        <f t="shared" si="41"/>
        <v>0</v>
      </c>
      <c r="MB61" s="12">
        <f t="shared" si="42"/>
        <v>0</v>
      </c>
      <c r="MC61" s="12">
        <f t="shared" si="43"/>
        <v>0</v>
      </c>
      <c r="MD61" s="12">
        <f t="shared" si="44"/>
        <v>0</v>
      </c>
      <c r="ME61" s="12">
        <f t="shared" si="45"/>
        <v>0</v>
      </c>
      <c r="MF61" s="44">
        <f t="shared" si="46"/>
        <v>0</v>
      </c>
      <c r="MG61" s="12">
        <f t="shared" si="73"/>
        <v>0</v>
      </c>
      <c r="MH61" s="12">
        <f t="shared" si="74"/>
        <v>0</v>
      </c>
      <c r="MI61" s="12">
        <f t="shared" si="75"/>
        <v>0</v>
      </c>
      <c r="MJ61" s="12">
        <f t="shared" si="76"/>
        <v>0</v>
      </c>
      <c r="MK61" s="12">
        <f t="shared" si="77"/>
        <v>0</v>
      </c>
      <c r="ML61" s="12">
        <f t="shared" si="78"/>
        <v>0</v>
      </c>
      <c r="MM61" s="12">
        <f t="shared" si="47"/>
        <v>0</v>
      </c>
      <c r="MN61" s="44">
        <f t="shared" si="48"/>
        <v>0</v>
      </c>
      <c r="MO61" s="44">
        <f t="shared" si="49"/>
        <v>0</v>
      </c>
      <c r="MP61" s="44"/>
      <c r="MQ61" s="12"/>
      <c r="MR61" s="12"/>
      <c r="MS61" s="10" t="b">
        <f t="shared" si="79"/>
        <v>1</v>
      </c>
      <c r="MT61" s="10" t="b">
        <f t="shared" si="80"/>
        <v>1</v>
      </c>
      <c r="MU61" s="10" t="b">
        <f t="shared" si="81"/>
        <v>0</v>
      </c>
      <c r="MV61" s="10" t="b">
        <f t="shared" si="50"/>
        <v>1</v>
      </c>
      <c r="MW61" s="11">
        <f t="shared" si="82"/>
        <v>0</v>
      </c>
      <c r="MX61" s="10">
        <f t="shared" si="51"/>
        <v>0</v>
      </c>
      <c r="MY61" s="10" t="b">
        <f t="shared" si="83"/>
        <v>1</v>
      </c>
      <c r="MZ61" s="10" t="b">
        <f t="shared" si="84"/>
        <v>1</v>
      </c>
      <c r="NA61" s="10" t="b">
        <f t="shared" si="85"/>
        <v>0</v>
      </c>
      <c r="NB61" s="10" t="b">
        <f t="shared" si="52"/>
        <v>1</v>
      </c>
      <c r="NC61" s="11">
        <f t="shared" si="86"/>
        <v>0</v>
      </c>
      <c r="ND61" s="10">
        <f t="shared" si="53"/>
        <v>0</v>
      </c>
      <c r="NE61" s="10" t="b">
        <f t="shared" si="87"/>
        <v>1</v>
      </c>
      <c r="NF61" s="10" t="b">
        <f t="shared" si="88"/>
        <v>1</v>
      </c>
      <c r="NG61" s="10" t="b">
        <f t="shared" si="89"/>
        <v>0</v>
      </c>
      <c r="NH61" s="10" t="b">
        <f t="shared" si="54"/>
        <v>1</v>
      </c>
      <c r="NI61" s="11">
        <f t="shared" si="90"/>
        <v>0</v>
      </c>
      <c r="NJ61" s="10">
        <f t="shared" si="55"/>
        <v>0</v>
      </c>
      <c r="NK61" s="12"/>
      <c r="NL61" s="12"/>
      <c r="NM61" s="12"/>
      <c r="NN61" s="12"/>
      <c r="NO61" s="12"/>
      <c r="NP61" s="12"/>
      <c r="NQ61" s="12"/>
    </row>
    <row r="62" spans="1:381" s="7" customFormat="1" x14ac:dyDescent="0.4">
      <c r="A62" s="35" t="s">
        <v>101</v>
      </c>
      <c r="B62" s="61"/>
      <c r="C62" s="42"/>
      <c r="D62" s="32"/>
      <c r="E62" s="32"/>
      <c r="F62" s="36">
        <f t="shared" si="56"/>
        <v>0</v>
      </c>
      <c r="G62" s="49">
        <f t="shared" si="57"/>
        <v>0</v>
      </c>
      <c r="H62" s="16">
        <f t="shared" si="58"/>
        <v>0</v>
      </c>
      <c r="I62" s="16">
        <f t="shared" si="59"/>
        <v>0</v>
      </c>
      <c r="J62" s="16">
        <f t="shared" si="60"/>
        <v>0</v>
      </c>
      <c r="K62" s="16">
        <f t="shared" si="61"/>
        <v>0</v>
      </c>
      <c r="L62" s="37">
        <f t="shared" si="62"/>
        <v>0</v>
      </c>
      <c r="M62" s="15">
        <f t="shared" si="63"/>
        <v>0</v>
      </c>
      <c r="N62" s="16">
        <f t="shared" si="64"/>
        <v>0</v>
      </c>
      <c r="O62" s="13"/>
      <c r="P62" s="13"/>
      <c r="Q62" s="13"/>
      <c r="R62" s="13"/>
      <c r="S62" s="13"/>
      <c r="T62" s="16">
        <f t="shared" si="65"/>
        <v>0</v>
      </c>
      <c r="U62" s="13"/>
      <c r="V62" s="13"/>
      <c r="W62" s="13"/>
      <c r="X62" s="13"/>
      <c r="Y62" s="13"/>
      <c r="Z62" s="16">
        <f t="shared" si="66"/>
        <v>0</v>
      </c>
      <c r="AA62" s="13"/>
      <c r="AB62" s="13"/>
      <c r="AC62" s="13"/>
      <c r="AD62" s="13"/>
      <c r="AE62" s="13"/>
      <c r="AF62" s="16">
        <f t="shared" si="67"/>
        <v>0</v>
      </c>
      <c r="AG62" s="13"/>
      <c r="AH62" s="13"/>
      <c r="AI62" s="13"/>
      <c r="AJ62" s="13"/>
      <c r="AK62" s="13"/>
      <c r="AL62" s="16">
        <f t="shared" si="68"/>
        <v>0</v>
      </c>
      <c r="AM62" s="13"/>
      <c r="AN62" s="13"/>
      <c r="AO62" s="16">
        <f t="shared" si="69"/>
        <v>0</v>
      </c>
      <c r="AP62" s="13"/>
      <c r="AQ62" s="13"/>
      <c r="AR62" s="16">
        <f t="shared" si="70"/>
        <v>0</v>
      </c>
      <c r="AS62" s="13"/>
      <c r="AT62" s="13"/>
      <c r="AU62" s="16">
        <f t="shared" si="71"/>
        <v>0</v>
      </c>
      <c r="AV62" s="15">
        <f t="shared" si="72"/>
        <v>0</v>
      </c>
      <c r="AW62" s="69"/>
      <c r="BA62" s="9"/>
      <c r="LO62" s="12"/>
      <c r="LP62" s="12"/>
      <c r="LQ62" s="12"/>
      <c r="LR62" s="12"/>
      <c r="LS62" s="12"/>
      <c r="LT62" s="73"/>
      <c r="LU62" s="12"/>
      <c r="LV62" s="12"/>
      <c r="LW62" s="12"/>
      <c r="LX62" s="39">
        <f>IF(F62=0,0,RANK(F62,F5:F104,0))</f>
        <v>0</v>
      </c>
      <c r="LY62" s="12">
        <f>IF(LX62=0,0,RANK(LX62,LX5:LX104,0))</f>
        <v>0</v>
      </c>
      <c r="LZ62" s="12"/>
      <c r="MA62" s="12">
        <f t="shared" si="41"/>
        <v>0</v>
      </c>
      <c r="MB62" s="12">
        <f t="shared" si="42"/>
        <v>0</v>
      </c>
      <c r="MC62" s="12">
        <f t="shared" si="43"/>
        <v>0</v>
      </c>
      <c r="MD62" s="12">
        <f t="shared" si="44"/>
        <v>0</v>
      </c>
      <c r="ME62" s="12">
        <f t="shared" si="45"/>
        <v>0</v>
      </c>
      <c r="MF62" s="44">
        <f t="shared" si="46"/>
        <v>0</v>
      </c>
      <c r="MG62" s="12">
        <f t="shared" si="73"/>
        <v>0</v>
      </c>
      <c r="MH62" s="12">
        <f t="shared" si="74"/>
        <v>0</v>
      </c>
      <c r="MI62" s="12">
        <f t="shared" si="75"/>
        <v>0</v>
      </c>
      <c r="MJ62" s="12">
        <f t="shared" si="76"/>
        <v>0</v>
      </c>
      <c r="MK62" s="12">
        <f t="shared" si="77"/>
        <v>0</v>
      </c>
      <c r="ML62" s="12">
        <f t="shared" si="78"/>
        <v>0</v>
      </c>
      <c r="MM62" s="12">
        <f t="shared" si="47"/>
        <v>0</v>
      </c>
      <c r="MN62" s="44">
        <f t="shared" si="48"/>
        <v>0</v>
      </c>
      <c r="MO62" s="44">
        <f t="shared" si="49"/>
        <v>0</v>
      </c>
      <c r="MP62" s="44"/>
      <c r="MQ62" s="12"/>
      <c r="MR62" s="12"/>
      <c r="MS62" s="10" t="b">
        <f t="shared" si="79"/>
        <v>1</v>
      </c>
      <c r="MT62" s="10" t="b">
        <f t="shared" si="80"/>
        <v>1</v>
      </c>
      <c r="MU62" s="10" t="b">
        <f t="shared" si="81"/>
        <v>0</v>
      </c>
      <c r="MV62" s="10" t="b">
        <f t="shared" si="50"/>
        <v>1</v>
      </c>
      <c r="MW62" s="11">
        <f t="shared" si="82"/>
        <v>0</v>
      </c>
      <c r="MX62" s="10">
        <f t="shared" si="51"/>
        <v>0</v>
      </c>
      <c r="MY62" s="10" t="b">
        <f t="shared" si="83"/>
        <v>1</v>
      </c>
      <c r="MZ62" s="10" t="b">
        <f t="shared" si="84"/>
        <v>1</v>
      </c>
      <c r="NA62" s="10" t="b">
        <f t="shared" si="85"/>
        <v>0</v>
      </c>
      <c r="NB62" s="10" t="b">
        <f t="shared" si="52"/>
        <v>1</v>
      </c>
      <c r="NC62" s="11">
        <f t="shared" si="86"/>
        <v>0</v>
      </c>
      <c r="ND62" s="10">
        <f t="shared" si="53"/>
        <v>0</v>
      </c>
      <c r="NE62" s="10" t="b">
        <f t="shared" si="87"/>
        <v>1</v>
      </c>
      <c r="NF62" s="10" t="b">
        <f t="shared" si="88"/>
        <v>1</v>
      </c>
      <c r="NG62" s="10" t="b">
        <f t="shared" si="89"/>
        <v>0</v>
      </c>
      <c r="NH62" s="10" t="b">
        <f t="shared" si="54"/>
        <v>1</v>
      </c>
      <c r="NI62" s="11">
        <f t="shared" si="90"/>
        <v>0</v>
      </c>
      <c r="NJ62" s="10">
        <f t="shared" si="55"/>
        <v>0</v>
      </c>
      <c r="NK62" s="12"/>
      <c r="NL62" s="12"/>
      <c r="NM62" s="12"/>
      <c r="NN62" s="12"/>
      <c r="NO62" s="12"/>
      <c r="NP62" s="12"/>
      <c r="NQ62" s="12"/>
    </row>
    <row r="63" spans="1:381" s="7" customFormat="1" x14ac:dyDescent="0.4">
      <c r="A63" s="35" t="s">
        <v>102</v>
      </c>
      <c r="B63" s="61"/>
      <c r="C63" s="42"/>
      <c r="D63" s="32"/>
      <c r="E63" s="32"/>
      <c r="F63" s="36">
        <f t="shared" si="56"/>
        <v>0</v>
      </c>
      <c r="G63" s="49">
        <f t="shared" si="57"/>
        <v>0</v>
      </c>
      <c r="H63" s="16">
        <f t="shared" si="58"/>
        <v>0</v>
      </c>
      <c r="I63" s="16">
        <f t="shared" si="59"/>
        <v>0</v>
      </c>
      <c r="J63" s="16">
        <f t="shared" si="60"/>
        <v>0</v>
      </c>
      <c r="K63" s="16">
        <f t="shared" si="61"/>
        <v>0</v>
      </c>
      <c r="L63" s="37">
        <f t="shared" si="62"/>
        <v>0</v>
      </c>
      <c r="M63" s="15">
        <f t="shared" si="63"/>
        <v>0</v>
      </c>
      <c r="N63" s="16">
        <f t="shared" si="64"/>
        <v>0</v>
      </c>
      <c r="O63" s="13"/>
      <c r="P63" s="13"/>
      <c r="Q63" s="13"/>
      <c r="R63" s="13"/>
      <c r="S63" s="13"/>
      <c r="T63" s="16">
        <f t="shared" si="65"/>
        <v>0</v>
      </c>
      <c r="U63" s="13"/>
      <c r="V63" s="13"/>
      <c r="W63" s="13"/>
      <c r="X63" s="13"/>
      <c r="Y63" s="13"/>
      <c r="Z63" s="16">
        <f t="shared" si="66"/>
        <v>0</v>
      </c>
      <c r="AA63" s="13"/>
      <c r="AB63" s="13"/>
      <c r="AC63" s="13"/>
      <c r="AD63" s="13"/>
      <c r="AE63" s="13"/>
      <c r="AF63" s="16">
        <f t="shared" si="67"/>
        <v>0</v>
      </c>
      <c r="AG63" s="13"/>
      <c r="AH63" s="13"/>
      <c r="AI63" s="13"/>
      <c r="AJ63" s="13"/>
      <c r="AK63" s="13"/>
      <c r="AL63" s="16">
        <f t="shared" si="68"/>
        <v>0</v>
      </c>
      <c r="AM63" s="13"/>
      <c r="AN63" s="13"/>
      <c r="AO63" s="16">
        <f t="shared" si="69"/>
        <v>0</v>
      </c>
      <c r="AP63" s="13"/>
      <c r="AQ63" s="13"/>
      <c r="AR63" s="16">
        <f t="shared" si="70"/>
        <v>0</v>
      </c>
      <c r="AS63" s="13"/>
      <c r="AT63" s="13"/>
      <c r="AU63" s="16">
        <f t="shared" si="71"/>
        <v>0</v>
      </c>
      <c r="AV63" s="15">
        <f t="shared" si="72"/>
        <v>0</v>
      </c>
      <c r="AW63" s="69"/>
      <c r="BA63" s="9"/>
      <c r="LO63" s="12"/>
      <c r="LP63" s="12"/>
      <c r="LQ63" s="12"/>
      <c r="LR63" s="12"/>
      <c r="LS63" s="12"/>
      <c r="LT63" s="73"/>
      <c r="LU63" s="12"/>
      <c r="LV63" s="12"/>
      <c r="LW63" s="12"/>
      <c r="LX63" s="39">
        <f>IF(F63=0,0,RANK(F63,F5:F104,0))</f>
        <v>0</v>
      </c>
      <c r="LY63" s="12">
        <f>IF(LX63=0,0,RANK(LX63,LX5:LX104,0))</f>
        <v>0</v>
      </c>
      <c r="LZ63" s="12"/>
      <c r="MA63" s="12">
        <f t="shared" si="41"/>
        <v>0</v>
      </c>
      <c r="MB63" s="12">
        <f t="shared" si="42"/>
        <v>0</v>
      </c>
      <c r="MC63" s="12">
        <f t="shared" si="43"/>
        <v>0</v>
      </c>
      <c r="MD63" s="12">
        <f t="shared" si="44"/>
        <v>0</v>
      </c>
      <c r="ME63" s="12">
        <f t="shared" si="45"/>
        <v>0</v>
      </c>
      <c r="MF63" s="44">
        <f t="shared" si="46"/>
        <v>0</v>
      </c>
      <c r="MG63" s="12">
        <f t="shared" si="73"/>
        <v>0</v>
      </c>
      <c r="MH63" s="12">
        <f t="shared" si="74"/>
        <v>0</v>
      </c>
      <c r="MI63" s="12">
        <f t="shared" si="75"/>
        <v>0</v>
      </c>
      <c r="MJ63" s="12">
        <f t="shared" si="76"/>
        <v>0</v>
      </c>
      <c r="MK63" s="12">
        <f t="shared" si="77"/>
        <v>0</v>
      </c>
      <c r="ML63" s="12">
        <f t="shared" si="78"/>
        <v>0</v>
      </c>
      <c r="MM63" s="12">
        <f t="shared" si="47"/>
        <v>0</v>
      </c>
      <c r="MN63" s="44">
        <f t="shared" si="48"/>
        <v>0</v>
      </c>
      <c r="MO63" s="44">
        <f t="shared" si="49"/>
        <v>0</v>
      </c>
      <c r="MP63" s="44"/>
      <c r="MQ63" s="12"/>
      <c r="MR63" s="12"/>
      <c r="MS63" s="10" t="b">
        <f t="shared" si="79"/>
        <v>1</v>
      </c>
      <c r="MT63" s="10" t="b">
        <f t="shared" si="80"/>
        <v>1</v>
      </c>
      <c r="MU63" s="10" t="b">
        <f t="shared" si="81"/>
        <v>0</v>
      </c>
      <c r="MV63" s="10" t="b">
        <f t="shared" si="50"/>
        <v>1</v>
      </c>
      <c r="MW63" s="11">
        <f t="shared" si="82"/>
        <v>0</v>
      </c>
      <c r="MX63" s="10">
        <f t="shared" si="51"/>
        <v>0</v>
      </c>
      <c r="MY63" s="10" t="b">
        <f t="shared" si="83"/>
        <v>1</v>
      </c>
      <c r="MZ63" s="10" t="b">
        <f t="shared" si="84"/>
        <v>1</v>
      </c>
      <c r="NA63" s="10" t="b">
        <f t="shared" si="85"/>
        <v>0</v>
      </c>
      <c r="NB63" s="10" t="b">
        <f t="shared" si="52"/>
        <v>1</v>
      </c>
      <c r="NC63" s="11">
        <f t="shared" si="86"/>
        <v>0</v>
      </c>
      <c r="ND63" s="10">
        <f t="shared" si="53"/>
        <v>0</v>
      </c>
      <c r="NE63" s="10" t="b">
        <f t="shared" si="87"/>
        <v>1</v>
      </c>
      <c r="NF63" s="10" t="b">
        <f t="shared" si="88"/>
        <v>1</v>
      </c>
      <c r="NG63" s="10" t="b">
        <f t="shared" si="89"/>
        <v>0</v>
      </c>
      <c r="NH63" s="10" t="b">
        <f t="shared" si="54"/>
        <v>1</v>
      </c>
      <c r="NI63" s="11">
        <f t="shared" si="90"/>
        <v>0</v>
      </c>
      <c r="NJ63" s="10">
        <f t="shared" si="55"/>
        <v>0</v>
      </c>
      <c r="NK63" s="12"/>
      <c r="NL63" s="12"/>
      <c r="NM63" s="12"/>
      <c r="NN63" s="12"/>
      <c r="NO63" s="12"/>
      <c r="NP63" s="12"/>
      <c r="NQ63" s="12"/>
    </row>
    <row r="64" spans="1:381" s="7" customFormat="1" x14ac:dyDescent="0.4">
      <c r="A64" s="35" t="s">
        <v>103</v>
      </c>
      <c r="B64" s="61"/>
      <c r="C64" s="42"/>
      <c r="D64" s="32"/>
      <c r="E64" s="32"/>
      <c r="F64" s="36">
        <f t="shared" si="56"/>
        <v>0</v>
      </c>
      <c r="G64" s="49">
        <f t="shared" si="57"/>
        <v>0</v>
      </c>
      <c r="H64" s="16">
        <f t="shared" si="58"/>
        <v>0</v>
      </c>
      <c r="I64" s="16">
        <f t="shared" si="59"/>
        <v>0</v>
      </c>
      <c r="J64" s="16">
        <f t="shared" si="60"/>
        <v>0</v>
      </c>
      <c r="K64" s="16">
        <f t="shared" si="61"/>
        <v>0</v>
      </c>
      <c r="L64" s="37">
        <f t="shared" si="62"/>
        <v>0</v>
      </c>
      <c r="M64" s="15">
        <f t="shared" si="63"/>
        <v>0</v>
      </c>
      <c r="N64" s="16">
        <f t="shared" si="64"/>
        <v>0</v>
      </c>
      <c r="O64" s="13"/>
      <c r="P64" s="13"/>
      <c r="Q64" s="13"/>
      <c r="R64" s="13"/>
      <c r="S64" s="13"/>
      <c r="T64" s="16">
        <f t="shared" si="65"/>
        <v>0</v>
      </c>
      <c r="U64" s="13"/>
      <c r="V64" s="13"/>
      <c r="W64" s="13"/>
      <c r="X64" s="13"/>
      <c r="Y64" s="13"/>
      <c r="Z64" s="16">
        <f t="shared" si="66"/>
        <v>0</v>
      </c>
      <c r="AA64" s="13"/>
      <c r="AB64" s="13"/>
      <c r="AC64" s="13"/>
      <c r="AD64" s="13"/>
      <c r="AE64" s="13"/>
      <c r="AF64" s="16">
        <f t="shared" si="67"/>
        <v>0</v>
      </c>
      <c r="AG64" s="13"/>
      <c r="AH64" s="13"/>
      <c r="AI64" s="13"/>
      <c r="AJ64" s="13"/>
      <c r="AK64" s="13"/>
      <c r="AL64" s="16">
        <f t="shared" si="68"/>
        <v>0</v>
      </c>
      <c r="AM64" s="13"/>
      <c r="AN64" s="13"/>
      <c r="AO64" s="16">
        <f t="shared" si="69"/>
        <v>0</v>
      </c>
      <c r="AP64" s="13"/>
      <c r="AQ64" s="13"/>
      <c r="AR64" s="16">
        <f t="shared" si="70"/>
        <v>0</v>
      </c>
      <c r="AS64" s="13"/>
      <c r="AT64" s="13"/>
      <c r="AU64" s="16">
        <f t="shared" si="71"/>
        <v>0</v>
      </c>
      <c r="AV64" s="15">
        <f t="shared" si="72"/>
        <v>0</v>
      </c>
      <c r="AW64" s="69"/>
      <c r="BA64" s="9"/>
      <c r="LO64" s="12"/>
      <c r="LP64" s="12"/>
      <c r="LQ64" s="12"/>
      <c r="LR64" s="12"/>
      <c r="LS64" s="12"/>
      <c r="LT64" s="73"/>
      <c r="LU64" s="12"/>
      <c r="LV64" s="12"/>
      <c r="LW64" s="12"/>
      <c r="LX64" s="39">
        <f>IF(F64=0,0,RANK(F64,F5:F104,0))</f>
        <v>0</v>
      </c>
      <c r="LY64" s="12">
        <f>IF(LX64=0,0,RANK(LX64,LX5:LX104,0))</f>
        <v>0</v>
      </c>
      <c r="LZ64" s="12"/>
      <c r="MA64" s="12">
        <f t="shared" si="41"/>
        <v>0</v>
      </c>
      <c r="MB64" s="12">
        <f t="shared" si="42"/>
        <v>0</v>
      </c>
      <c r="MC64" s="12">
        <f t="shared" si="43"/>
        <v>0</v>
      </c>
      <c r="MD64" s="12">
        <f t="shared" si="44"/>
        <v>0</v>
      </c>
      <c r="ME64" s="12">
        <f t="shared" si="45"/>
        <v>0</v>
      </c>
      <c r="MF64" s="44">
        <f t="shared" si="46"/>
        <v>0</v>
      </c>
      <c r="MG64" s="12">
        <f t="shared" si="73"/>
        <v>0</v>
      </c>
      <c r="MH64" s="12">
        <f t="shared" si="74"/>
        <v>0</v>
      </c>
      <c r="MI64" s="12">
        <f t="shared" si="75"/>
        <v>0</v>
      </c>
      <c r="MJ64" s="12">
        <f t="shared" si="76"/>
        <v>0</v>
      </c>
      <c r="MK64" s="12">
        <f t="shared" si="77"/>
        <v>0</v>
      </c>
      <c r="ML64" s="12">
        <f t="shared" si="78"/>
        <v>0</v>
      </c>
      <c r="MM64" s="12">
        <f t="shared" si="47"/>
        <v>0</v>
      </c>
      <c r="MN64" s="44">
        <f t="shared" si="48"/>
        <v>0</v>
      </c>
      <c r="MO64" s="44">
        <f t="shared" si="49"/>
        <v>0</v>
      </c>
      <c r="MP64" s="44"/>
      <c r="MQ64" s="12"/>
      <c r="MR64" s="12"/>
      <c r="MS64" s="10" t="b">
        <f t="shared" si="79"/>
        <v>1</v>
      </c>
      <c r="MT64" s="10" t="b">
        <f t="shared" si="80"/>
        <v>1</v>
      </c>
      <c r="MU64" s="10" t="b">
        <f t="shared" si="81"/>
        <v>0</v>
      </c>
      <c r="MV64" s="10" t="b">
        <f t="shared" si="50"/>
        <v>1</v>
      </c>
      <c r="MW64" s="11">
        <f t="shared" si="82"/>
        <v>0</v>
      </c>
      <c r="MX64" s="10">
        <f t="shared" si="51"/>
        <v>0</v>
      </c>
      <c r="MY64" s="10" t="b">
        <f t="shared" si="83"/>
        <v>1</v>
      </c>
      <c r="MZ64" s="10" t="b">
        <f t="shared" si="84"/>
        <v>1</v>
      </c>
      <c r="NA64" s="10" t="b">
        <f t="shared" si="85"/>
        <v>0</v>
      </c>
      <c r="NB64" s="10" t="b">
        <f t="shared" si="52"/>
        <v>1</v>
      </c>
      <c r="NC64" s="11">
        <f t="shared" si="86"/>
        <v>0</v>
      </c>
      <c r="ND64" s="10">
        <f t="shared" si="53"/>
        <v>0</v>
      </c>
      <c r="NE64" s="10" t="b">
        <f t="shared" si="87"/>
        <v>1</v>
      </c>
      <c r="NF64" s="10" t="b">
        <f t="shared" si="88"/>
        <v>1</v>
      </c>
      <c r="NG64" s="10" t="b">
        <f t="shared" si="89"/>
        <v>0</v>
      </c>
      <c r="NH64" s="10" t="b">
        <f t="shared" si="54"/>
        <v>1</v>
      </c>
      <c r="NI64" s="11">
        <f t="shared" si="90"/>
        <v>0</v>
      </c>
      <c r="NJ64" s="10">
        <f t="shared" si="55"/>
        <v>0</v>
      </c>
      <c r="NK64" s="12"/>
      <c r="NL64" s="12"/>
      <c r="NM64" s="12"/>
      <c r="NN64" s="12"/>
      <c r="NO64" s="12"/>
      <c r="NP64" s="12"/>
      <c r="NQ64" s="12"/>
    </row>
    <row r="65" spans="1:381" s="7" customFormat="1" x14ac:dyDescent="0.4">
      <c r="A65" s="35" t="s">
        <v>104</v>
      </c>
      <c r="B65" s="61"/>
      <c r="C65" s="42"/>
      <c r="D65" s="32"/>
      <c r="E65" s="32"/>
      <c r="F65" s="36">
        <f t="shared" si="56"/>
        <v>0</v>
      </c>
      <c r="G65" s="49">
        <f t="shared" si="57"/>
        <v>0</v>
      </c>
      <c r="H65" s="16">
        <f t="shared" si="58"/>
        <v>0</v>
      </c>
      <c r="I65" s="16">
        <f t="shared" si="59"/>
        <v>0</v>
      </c>
      <c r="J65" s="16">
        <f t="shared" si="60"/>
        <v>0</v>
      </c>
      <c r="K65" s="16">
        <f t="shared" si="61"/>
        <v>0</v>
      </c>
      <c r="L65" s="37">
        <f t="shared" si="62"/>
        <v>0</v>
      </c>
      <c r="M65" s="15">
        <f t="shared" si="63"/>
        <v>0</v>
      </c>
      <c r="N65" s="16">
        <f t="shared" si="64"/>
        <v>0</v>
      </c>
      <c r="O65" s="13"/>
      <c r="P65" s="13"/>
      <c r="Q65" s="13"/>
      <c r="R65" s="13"/>
      <c r="S65" s="13"/>
      <c r="T65" s="16">
        <f t="shared" si="65"/>
        <v>0</v>
      </c>
      <c r="U65" s="13"/>
      <c r="V65" s="13"/>
      <c r="W65" s="13"/>
      <c r="X65" s="13"/>
      <c r="Y65" s="13"/>
      <c r="Z65" s="16">
        <f t="shared" si="66"/>
        <v>0</v>
      </c>
      <c r="AA65" s="13"/>
      <c r="AB65" s="13"/>
      <c r="AC65" s="13"/>
      <c r="AD65" s="13"/>
      <c r="AE65" s="13"/>
      <c r="AF65" s="16">
        <f t="shared" si="67"/>
        <v>0</v>
      </c>
      <c r="AG65" s="13"/>
      <c r="AH65" s="13"/>
      <c r="AI65" s="13"/>
      <c r="AJ65" s="13"/>
      <c r="AK65" s="13"/>
      <c r="AL65" s="16">
        <f t="shared" si="68"/>
        <v>0</v>
      </c>
      <c r="AM65" s="13"/>
      <c r="AN65" s="13"/>
      <c r="AO65" s="16">
        <f t="shared" si="69"/>
        <v>0</v>
      </c>
      <c r="AP65" s="13"/>
      <c r="AQ65" s="13"/>
      <c r="AR65" s="16">
        <f t="shared" si="70"/>
        <v>0</v>
      </c>
      <c r="AS65" s="13"/>
      <c r="AT65" s="13"/>
      <c r="AU65" s="16">
        <f t="shared" si="71"/>
        <v>0</v>
      </c>
      <c r="AV65" s="15">
        <f t="shared" si="72"/>
        <v>0</v>
      </c>
      <c r="AW65" s="69"/>
      <c r="BA65" s="9"/>
      <c r="LO65" s="12"/>
      <c r="LP65" s="12"/>
      <c r="LQ65" s="12"/>
      <c r="LR65" s="12"/>
      <c r="LS65" s="12"/>
      <c r="LT65" s="73"/>
      <c r="LU65" s="12"/>
      <c r="LV65" s="12"/>
      <c r="LW65" s="12"/>
      <c r="LX65" s="39">
        <f>IF(F65=0,0,RANK(F65,F5:F104,0))</f>
        <v>0</v>
      </c>
      <c r="LY65" s="12">
        <f>IF(LX65=0,0,RANK(LX65,LX5:LX104,0))</f>
        <v>0</v>
      </c>
      <c r="LZ65" s="12"/>
      <c r="MA65" s="12">
        <f t="shared" si="41"/>
        <v>0</v>
      </c>
      <c r="MB65" s="12">
        <f t="shared" si="42"/>
        <v>0</v>
      </c>
      <c r="MC65" s="12">
        <f t="shared" si="43"/>
        <v>0</v>
      </c>
      <c r="MD65" s="12">
        <f t="shared" si="44"/>
        <v>0</v>
      </c>
      <c r="ME65" s="12">
        <f t="shared" si="45"/>
        <v>0</v>
      </c>
      <c r="MF65" s="44">
        <f t="shared" si="46"/>
        <v>0</v>
      </c>
      <c r="MG65" s="12">
        <f t="shared" si="73"/>
        <v>0</v>
      </c>
      <c r="MH65" s="12">
        <f t="shared" si="74"/>
        <v>0</v>
      </c>
      <c r="MI65" s="12">
        <f t="shared" si="75"/>
        <v>0</v>
      </c>
      <c r="MJ65" s="12">
        <f t="shared" si="76"/>
        <v>0</v>
      </c>
      <c r="MK65" s="12">
        <f t="shared" si="77"/>
        <v>0</v>
      </c>
      <c r="ML65" s="12">
        <f t="shared" si="78"/>
        <v>0</v>
      </c>
      <c r="MM65" s="12">
        <f t="shared" si="47"/>
        <v>0</v>
      </c>
      <c r="MN65" s="44">
        <f t="shared" si="48"/>
        <v>0</v>
      </c>
      <c r="MO65" s="44">
        <f t="shared" si="49"/>
        <v>0</v>
      </c>
      <c r="MP65" s="44"/>
      <c r="MQ65" s="12"/>
      <c r="MR65" s="12"/>
      <c r="MS65" s="10" t="b">
        <f t="shared" si="79"/>
        <v>1</v>
      </c>
      <c r="MT65" s="10" t="b">
        <f t="shared" si="80"/>
        <v>1</v>
      </c>
      <c r="MU65" s="10" t="b">
        <f t="shared" si="81"/>
        <v>0</v>
      </c>
      <c r="MV65" s="10" t="b">
        <f t="shared" si="50"/>
        <v>1</v>
      </c>
      <c r="MW65" s="11">
        <f t="shared" si="82"/>
        <v>0</v>
      </c>
      <c r="MX65" s="10">
        <f t="shared" si="51"/>
        <v>0</v>
      </c>
      <c r="MY65" s="10" t="b">
        <f t="shared" si="83"/>
        <v>1</v>
      </c>
      <c r="MZ65" s="10" t="b">
        <f t="shared" si="84"/>
        <v>1</v>
      </c>
      <c r="NA65" s="10" t="b">
        <f t="shared" si="85"/>
        <v>0</v>
      </c>
      <c r="NB65" s="10" t="b">
        <f t="shared" si="52"/>
        <v>1</v>
      </c>
      <c r="NC65" s="11">
        <f t="shared" si="86"/>
        <v>0</v>
      </c>
      <c r="ND65" s="10">
        <f t="shared" si="53"/>
        <v>0</v>
      </c>
      <c r="NE65" s="10" t="b">
        <f t="shared" si="87"/>
        <v>1</v>
      </c>
      <c r="NF65" s="10" t="b">
        <f t="shared" si="88"/>
        <v>1</v>
      </c>
      <c r="NG65" s="10" t="b">
        <f t="shared" si="89"/>
        <v>0</v>
      </c>
      <c r="NH65" s="10" t="b">
        <f t="shared" si="54"/>
        <v>1</v>
      </c>
      <c r="NI65" s="11">
        <f t="shared" si="90"/>
        <v>0</v>
      </c>
      <c r="NJ65" s="10">
        <f t="shared" si="55"/>
        <v>0</v>
      </c>
      <c r="NK65" s="12"/>
      <c r="NL65" s="12"/>
      <c r="NM65" s="12"/>
      <c r="NN65" s="12"/>
      <c r="NO65" s="12"/>
      <c r="NP65" s="12"/>
      <c r="NQ65" s="12"/>
    </row>
    <row r="66" spans="1:381" s="7" customFormat="1" x14ac:dyDescent="0.4">
      <c r="A66" s="35" t="s">
        <v>105</v>
      </c>
      <c r="B66" s="61"/>
      <c r="C66" s="42"/>
      <c r="D66" s="32"/>
      <c r="E66" s="32"/>
      <c r="F66" s="36">
        <f t="shared" si="56"/>
        <v>0</v>
      </c>
      <c r="G66" s="49">
        <f t="shared" si="57"/>
        <v>0</v>
      </c>
      <c r="H66" s="16">
        <f t="shared" si="58"/>
        <v>0</v>
      </c>
      <c r="I66" s="16">
        <f t="shared" si="59"/>
        <v>0</v>
      </c>
      <c r="J66" s="16">
        <f t="shared" si="60"/>
        <v>0</v>
      </c>
      <c r="K66" s="16">
        <f t="shared" si="61"/>
        <v>0</v>
      </c>
      <c r="L66" s="37">
        <f t="shared" si="62"/>
        <v>0</v>
      </c>
      <c r="M66" s="15">
        <f t="shared" si="63"/>
        <v>0</v>
      </c>
      <c r="N66" s="16">
        <f t="shared" si="64"/>
        <v>0</v>
      </c>
      <c r="O66" s="13"/>
      <c r="P66" s="13"/>
      <c r="Q66" s="13"/>
      <c r="R66" s="13"/>
      <c r="S66" s="13"/>
      <c r="T66" s="16">
        <f t="shared" si="65"/>
        <v>0</v>
      </c>
      <c r="U66" s="13"/>
      <c r="V66" s="13"/>
      <c r="W66" s="13"/>
      <c r="X66" s="13"/>
      <c r="Y66" s="13"/>
      <c r="Z66" s="16">
        <f t="shared" si="66"/>
        <v>0</v>
      </c>
      <c r="AA66" s="13"/>
      <c r="AB66" s="13"/>
      <c r="AC66" s="13"/>
      <c r="AD66" s="13"/>
      <c r="AE66" s="13"/>
      <c r="AF66" s="16">
        <f t="shared" si="67"/>
        <v>0</v>
      </c>
      <c r="AG66" s="13"/>
      <c r="AH66" s="13"/>
      <c r="AI66" s="13"/>
      <c r="AJ66" s="13"/>
      <c r="AK66" s="13"/>
      <c r="AL66" s="16">
        <f t="shared" si="68"/>
        <v>0</v>
      </c>
      <c r="AM66" s="13"/>
      <c r="AN66" s="13"/>
      <c r="AO66" s="16">
        <f t="shared" si="69"/>
        <v>0</v>
      </c>
      <c r="AP66" s="13"/>
      <c r="AQ66" s="13"/>
      <c r="AR66" s="16">
        <f t="shared" si="70"/>
        <v>0</v>
      </c>
      <c r="AS66" s="13"/>
      <c r="AT66" s="13"/>
      <c r="AU66" s="16">
        <f t="shared" si="71"/>
        <v>0</v>
      </c>
      <c r="AV66" s="15">
        <f t="shared" si="72"/>
        <v>0</v>
      </c>
      <c r="AW66" s="69"/>
      <c r="BA66" s="9"/>
      <c r="LO66" s="12"/>
      <c r="LP66" s="12"/>
      <c r="LQ66" s="12"/>
      <c r="LR66" s="12"/>
      <c r="LS66" s="12"/>
      <c r="LT66" s="73"/>
      <c r="LU66" s="12"/>
      <c r="LV66" s="12"/>
      <c r="LW66" s="12"/>
      <c r="LX66" s="39">
        <f>IF(F66=0,0,RANK(F66,F5:F104,0))</f>
        <v>0</v>
      </c>
      <c r="LY66" s="12">
        <f>IF(LX66=0,0,RANK(LX66,LX5:LX104,0))</f>
        <v>0</v>
      </c>
      <c r="LZ66" s="12"/>
      <c r="MA66" s="12">
        <f t="shared" si="41"/>
        <v>0</v>
      </c>
      <c r="MB66" s="12">
        <f t="shared" si="42"/>
        <v>0</v>
      </c>
      <c r="MC66" s="12">
        <f t="shared" si="43"/>
        <v>0</v>
      </c>
      <c r="MD66" s="12">
        <f t="shared" si="44"/>
        <v>0</v>
      </c>
      <c r="ME66" s="12">
        <f t="shared" si="45"/>
        <v>0</v>
      </c>
      <c r="MF66" s="44">
        <f t="shared" si="46"/>
        <v>0</v>
      </c>
      <c r="MG66" s="12">
        <f t="shared" si="73"/>
        <v>0</v>
      </c>
      <c r="MH66" s="12">
        <f t="shared" si="74"/>
        <v>0</v>
      </c>
      <c r="MI66" s="12">
        <f t="shared" si="75"/>
        <v>0</v>
      </c>
      <c r="MJ66" s="12">
        <f t="shared" si="76"/>
        <v>0</v>
      </c>
      <c r="MK66" s="12">
        <f t="shared" si="77"/>
        <v>0</v>
      </c>
      <c r="ML66" s="12">
        <f t="shared" si="78"/>
        <v>0</v>
      </c>
      <c r="MM66" s="12">
        <f t="shared" si="47"/>
        <v>0</v>
      </c>
      <c r="MN66" s="44">
        <f t="shared" si="48"/>
        <v>0</v>
      </c>
      <c r="MO66" s="44">
        <f t="shared" si="49"/>
        <v>0</v>
      </c>
      <c r="MP66" s="44"/>
      <c r="MQ66" s="12"/>
      <c r="MR66" s="12"/>
      <c r="MS66" s="10" t="b">
        <f t="shared" si="79"/>
        <v>1</v>
      </c>
      <c r="MT66" s="10" t="b">
        <f t="shared" si="80"/>
        <v>1</v>
      </c>
      <c r="MU66" s="10" t="b">
        <f t="shared" si="81"/>
        <v>0</v>
      </c>
      <c r="MV66" s="10" t="b">
        <f t="shared" si="50"/>
        <v>1</v>
      </c>
      <c r="MW66" s="11">
        <f t="shared" si="82"/>
        <v>0</v>
      </c>
      <c r="MX66" s="10">
        <f t="shared" si="51"/>
        <v>0</v>
      </c>
      <c r="MY66" s="10" t="b">
        <f t="shared" si="83"/>
        <v>1</v>
      </c>
      <c r="MZ66" s="10" t="b">
        <f t="shared" si="84"/>
        <v>1</v>
      </c>
      <c r="NA66" s="10" t="b">
        <f t="shared" si="85"/>
        <v>0</v>
      </c>
      <c r="NB66" s="10" t="b">
        <f t="shared" si="52"/>
        <v>1</v>
      </c>
      <c r="NC66" s="11">
        <f t="shared" si="86"/>
        <v>0</v>
      </c>
      <c r="ND66" s="10">
        <f t="shared" si="53"/>
        <v>0</v>
      </c>
      <c r="NE66" s="10" t="b">
        <f t="shared" si="87"/>
        <v>1</v>
      </c>
      <c r="NF66" s="10" t="b">
        <f t="shared" si="88"/>
        <v>1</v>
      </c>
      <c r="NG66" s="10" t="b">
        <f t="shared" si="89"/>
        <v>0</v>
      </c>
      <c r="NH66" s="10" t="b">
        <f t="shared" si="54"/>
        <v>1</v>
      </c>
      <c r="NI66" s="11">
        <f t="shared" si="90"/>
        <v>0</v>
      </c>
      <c r="NJ66" s="10">
        <f t="shared" si="55"/>
        <v>0</v>
      </c>
      <c r="NK66" s="12"/>
      <c r="NL66" s="12"/>
      <c r="NM66" s="12"/>
      <c r="NN66" s="12"/>
      <c r="NO66" s="12"/>
      <c r="NP66" s="12"/>
      <c r="NQ66" s="12"/>
    </row>
    <row r="67" spans="1:381" s="7" customFormat="1" x14ac:dyDescent="0.4">
      <c r="A67" s="35" t="s">
        <v>106</v>
      </c>
      <c r="B67" s="61"/>
      <c r="C67" s="42"/>
      <c r="D67" s="32"/>
      <c r="E67" s="32"/>
      <c r="F67" s="36">
        <f t="shared" si="56"/>
        <v>0</v>
      </c>
      <c r="G67" s="49">
        <f t="shared" si="57"/>
        <v>0</v>
      </c>
      <c r="H67" s="16">
        <f t="shared" si="58"/>
        <v>0</v>
      </c>
      <c r="I67" s="16">
        <f t="shared" si="59"/>
        <v>0</v>
      </c>
      <c r="J67" s="16">
        <f t="shared" si="60"/>
        <v>0</v>
      </c>
      <c r="K67" s="16">
        <f t="shared" si="61"/>
        <v>0</v>
      </c>
      <c r="L67" s="37">
        <f t="shared" si="62"/>
        <v>0</v>
      </c>
      <c r="M67" s="15">
        <f t="shared" si="63"/>
        <v>0</v>
      </c>
      <c r="N67" s="16">
        <f t="shared" si="64"/>
        <v>0</v>
      </c>
      <c r="O67" s="13"/>
      <c r="P67" s="13"/>
      <c r="Q67" s="13"/>
      <c r="R67" s="13"/>
      <c r="S67" s="13"/>
      <c r="T67" s="16">
        <f t="shared" si="65"/>
        <v>0</v>
      </c>
      <c r="U67" s="13"/>
      <c r="V67" s="13"/>
      <c r="W67" s="13"/>
      <c r="X67" s="13"/>
      <c r="Y67" s="13"/>
      <c r="Z67" s="16">
        <f t="shared" si="66"/>
        <v>0</v>
      </c>
      <c r="AA67" s="13"/>
      <c r="AB67" s="13"/>
      <c r="AC67" s="13"/>
      <c r="AD67" s="13"/>
      <c r="AE67" s="13"/>
      <c r="AF67" s="16">
        <f t="shared" si="67"/>
        <v>0</v>
      </c>
      <c r="AG67" s="13"/>
      <c r="AH67" s="13"/>
      <c r="AI67" s="13"/>
      <c r="AJ67" s="13"/>
      <c r="AK67" s="13"/>
      <c r="AL67" s="16">
        <f t="shared" si="68"/>
        <v>0</v>
      </c>
      <c r="AM67" s="13"/>
      <c r="AN67" s="13"/>
      <c r="AO67" s="16">
        <f t="shared" si="69"/>
        <v>0</v>
      </c>
      <c r="AP67" s="13"/>
      <c r="AQ67" s="13"/>
      <c r="AR67" s="16">
        <f t="shared" si="70"/>
        <v>0</v>
      </c>
      <c r="AS67" s="13"/>
      <c r="AT67" s="13"/>
      <c r="AU67" s="16">
        <f t="shared" si="71"/>
        <v>0</v>
      </c>
      <c r="AV67" s="15">
        <f t="shared" si="72"/>
        <v>0</v>
      </c>
      <c r="AW67" s="69"/>
      <c r="BA67" s="9"/>
      <c r="LO67" s="12"/>
      <c r="LP67" s="12"/>
      <c r="LQ67" s="12"/>
      <c r="LR67" s="12"/>
      <c r="LS67" s="12"/>
      <c r="LT67" s="73"/>
      <c r="LU67" s="12"/>
      <c r="LV67" s="12"/>
      <c r="LW67" s="12"/>
      <c r="LX67" s="39">
        <f>IF(F67=0,0,RANK(F67,F5:F104,0))</f>
        <v>0</v>
      </c>
      <c r="LY67" s="12">
        <f>IF(LX67=0,0,RANK(LX67,LX5:LX104,0))</f>
        <v>0</v>
      </c>
      <c r="LZ67" s="12"/>
      <c r="MA67" s="12">
        <f t="shared" si="41"/>
        <v>0</v>
      </c>
      <c r="MB67" s="12">
        <f t="shared" si="42"/>
        <v>0</v>
      </c>
      <c r="MC67" s="12">
        <f t="shared" si="43"/>
        <v>0</v>
      </c>
      <c r="MD67" s="12">
        <f t="shared" si="44"/>
        <v>0</v>
      </c>
      <c r="ME67" s="12">
        <f t="shared" si="45"/>
        <v>0</v>
      </c>
      <c r="MF67" s="44">
        <f t="shared" si="46"/>
        <v>0</v>
      </c>
      <c r="MG67" s="12">
        <f t="shared" si="73"/>
        <v>0</v>
      </c>
      <c r="MH67" s="12">
        <f t="shared" si="74"/>
        <v>0</v>
      </c>
      <c r="MI67" s="12">
        <f t="shared" si="75"/>
        <v>0</v>
      </c>
      <c r="MJ67" s="12">
        <f t="shared" si="76"/>
        <v>0</v>
      </c>
      <c r="MK67" s="12">
        <f t="shared" si="77"/>
        <v>0</v>
      </c>
      <c r="ML67" s="12">
        <f t="shared" si="78"/>
        <v>0</v>
      </c>
      <c r="MM67" s="12">
        <f t="shared" si="47"/>
        <v>0</v>
      </c>
      <c r="MN67" s="44">
        <f t="shared" si="48"/>
        <v>0</v>
      </c>
      <c r="MO67" s="44">
        <f t="shared" si="49"/>
        <v>0</v>
      </c>
      <c r="MP67" s="44"/>
      <c r="MQ67" s="12"/>
      <c r="MR67" s="12"/>
      <c r="MS67" s="10" t="b">
        <f t="shared" si="79"/>
        <v>1</v>
      </c>
      <c r="MT67" s="10" t="b">
        <f t="shared" si="80"/>
        <v>1</v>
      </c>
      <c r="MU67" s="10" t="b">
        <f t="shared" si="81"/>
        <v>0</v>
      </c>
      <c r="MV67" s="10" t="b">
        <f t="shared" si="50"/>
        <v>1</v>
      </c>
      <c r="MW67" s="11">
        <f t="shared" si="82"/>
        <v>0</v>
      </c>
      <c r="MX67" s="10">
        <f t="shared" si="51"/>
        <v>0</v>
      </c>
      <c r="MY67" s="10" t="b">
        <f t="shared" si="83"/>
        <v>1</v>
      </c>
      <c r="MZ67" s="10" t="b">
        <f t="shared" si="84"/>
        <v>1</v>
      </c>
      <c r="NA67" s="10" t="b">
        <f t="shared" si="85"/>
        <v>0</v>
      </c>
      <c r="NB67" s="10" t="b">
        <f t="shared" si="52"/>
        <v>1</v>
      </c>
      <c r="NC67" s="11">
        <f t="shared" si="86"/>
        <v>0</v>
      </c>
      <c r="ND67" s="10">
        <f t="shared" si="53"/>
        <v>0</v>
      </c>
      <c r="NE67" s="10" t="b">
        <f t="shared" si="87"/>
        <v>1</v>
      </c>
      <c r="NF67" s="10" t="b">
        <f t="shared" si="88"/>
        <v>1</v>
      </c>
      <c r="NG67" s="10" t="b">
        <f t="shared" si="89"/>
        <v>0</v>
      </c>
      <c r="NH67" s="10" t="b">
        <f t="shared" si="54"/>
        <v>1</v>
      </c>
      <c r="NI67" s="11">
        <f t="shared" si="90"/>
        <v>0</v>
      </c>
      <c r="NJ67" s="10">
        <f t="shared" si="55"/>
        <v>0</v>
      </c>
      <c r="NK67" s="12"/>
      <c r="NL67" s="12"/>
      <c r="NM67" s="12"/>
      <c r="NN67" s="12"/>
      <c r="NO67" s="12"/>
      <c r="NP67" s="12"/>
      <c r="NQ67" s="12"/>
    </row>
    <row r="68" spans="1:381" s="7" customFormat="1" x14ac:dyDescent="0.4">
      <c r="A68" s="35" t="s">
        <v>107</v>
      </c>
      <c r="B68" s="61"/>
      <c r="C68" s="42"/>
      <c r="D68" s="32"/>
      <c r="E68" s="32"/>
      <c r="F68" s="36">
        <f t="shared" si="56"/>
        <v>0</v>
      </c>
      <c r="G68" s="49">
        <f t="shared" si="57"/>
        <v>0</v>
      </c>
      <c r="H68" s="16">
        <f t="shared" si="58"/>
        <v>0</v>
      </c>
      <c r="I68" s="16">
        <f t="shared" si="59"/>
        <v>0</v>
      </c>
      <c r="J68" s="16">
        <f t="shared" si="60"/>
        <v>0</v>
      </c>
      <c r="K68" s="16">
        <f t="shared" si="61"/>
        <v>0</v>
      </c>
      <c r="L68" s="37">
        <f t="shared" si="62"/>
        <v>0</v>
      </c>
      <c r="M68" s="15">
        <f t="shared" si="63"/>
        <v>0</v>
      </c>
      <c r="N68" s="16">
        <f t="shared" si="64"/>
        <v>0</v>
      </c>
      <c r="O68" s="13"/>
      <c r="P68" s="13"/>
      <c r="Q68" s="13"/>
      <c r="R68" s="13"/>
      <c r="S68" s="13"/>
      <c r="T68" s="16">
        <f t="shared" si="65"/>
        <v>0</v>
      </c>
      <c r="U68" s="13"/>
      <c r="V68" s="13"/>
      <c r="W68" s="13"/>
      <c r="X68" s="13"/>
      <c r="Y68" s="13"/>
      <c r="Z68" s="16">
        <f t="shared" si="66"/>
        <v>0</v>
      </c>
      <c r="AA68" s="13"/>
      <c r="AB68" s="13"/>
      <c r="AC68" s="13"/>
      <c r="AD68" s="13"/>
      <c r="AE68" s="13"/>
      <c r="AF68" s="16">
        <f t="shared" si="67"/>
        <v>0</v>
      </c>
      <c r="AG68" s="13"/>
      <c r="AH68" s="13"/>
      <c r="AI68" s="13"/>
      <c r="AJ68" s="13"/>
      <c r="AK68" s="13"/>
      <c r="AL68" s="16">
        <f t="shared" si="68"/>
        <v>0</v>
      </c>
      <c r="AM68" s="13"/>
      <c r="AN68" s="13"/>
      <c r="AO68" s="16">
        <f t="shared" si="69"/>
        <v>0</v>
      </c>
      <c r="AP68" s="13"/>
      <c r="AQ68" s="13"/>
      <c r="AR68" s="16">
        <f t="shared" si="70"/>
        <v>0</v>
      </c>
      <c r="AS68" s="13"/>
      <c r="AT68" s="13"/>
      <c r="AU68" s="16">
        <f t="shared" si="71"/>
        <v>0</v>
      </c>
      <c r="AV68" s="15">
        <f t="shared" si="72"/>
        <v>0</v>
      </c>
      <c r="AW68" s="69"/>
      <c r="BA68" s="9"/>
      <c r="LO68" s="12"/>
      <c r="LP68" s="12"/>
      <c r="LQ68" s="12"/>
      <c r="LR68" s="12"/>
      <c r="LS68" s="12"/>
      <c r="LT68" s="73"/>
      <c r="LU68" s="12"/>
      <c r="LV68" s="12"/>
      <c r="LW68" s="12"/>
      <c r="LX68" s="39">
        <f>IF(F68=0,0,RANK(F68,F5:F104,0))</f>
        <v>0</v>
      </c>
      <c r="LY68" s="12">
        <f>IF(LX68=0,0,RANK(LX68,LX5:LX104,0))</f>
        <v>0</v>
      </c>
      <c r="LZ68" s="12"/>
      <c r="MA68" s="12">
        <f t="shared" si="41"/>
        <v>0</v>
      </c>
      <c r="MB68" s="12">
        <f t="shared" si="42"/>
        <v>0</v>
      </c>
      <c r="MC68" s="12">
        <f t="shared" si="43"/>
        <v>0</v>
      </c>
      <c r="MD68" s="12">
        <f t="shared" si="44"/>
        <v>0</v>
      </c>
      <c r="ME68" s="12">
        <f t="shared" si="45"/>
        <v>0</v>
      </c>
      <c r="MF68" s="44">
        <f t="shared" si="46"/>
        <v>0</v>
      </c>
      <c r="MG68" s="12">
        <f t="shared" si="73"/>
        <v>0</v>
      </c>
      <c r="MH68" s="12">
        <f t="shared" si="74"/>
        <v>0</v>
      </c>
      <c r="MI68" s="12">
        <f t="shared" si="75"/>
        <v>0</v>
      </c>
      <c r="MJ68" s="12">
        <f t="shared" si="76"/>
        <v>0</v>
      </c>
      <c r="MK68" s="12">
        <f t="shared" si="77"/>
        <v>0</v>
      </c>
      <c r="ML68" s="12">
        <f t="shared" si="78"/>
        <v>0</v>
      </c>
      <c r="MM68" s="12">
        <f t="shared" si="47"/>
        <v>0</v>
      </c>
      <c r="MN68" s="44">
        <f t="shared" si="48"/>
        <v>0</v>
      </c>
      <c r="MO68" s="44">
        <f t="shared" si="49"/>
        <v>0</v>
      </c>
      <c r="MP68" s="44"/>
      <c r="MQ68" s="12"/>
      <c r="MR68" s="12"/>
      <c r="MS68" s="10" t="b">
        <f t="shared" si="79"/>
        <v>1</v>
      </c>
      <c r="MT68" s="10" t="b">
        <f t="shared" si="80"/>
        <v>1</v>
      </c>
      <c r="MU68" s="10" t="b">
        <f t="shared" si="81"/>
        <v>0</v>
      </c>
      <c r="MV68" s="10" t="b">
        <f t="shared" si="50"/>
        <v>1</v>
      </c>
      <c r="MW68" s="11">
        <f t="shared" si="82"/>
        <v>0</v>
      </c>
      <c r="MX68" s="10">
        <f t="shared" si="51"/>
        <v>0</v>
      </c>
      <c r="MY68" s="10" t="b">
        <f t="shared" si="83"/>
        <v>1</v>
      </c>
      <c r="MZ68" s="10" t="b">
        <f t="shared" si="84"/>
        <v>1</v>
      </c>
      <c r="NA68" s="10" t="b">
        <f t="shared" si="85"/>
        <v>0</v>
      </c>
      <c r="NB68" s="10" t="b">
        <f t="shared" si="52"/>
        <v>1</v>
      </c>
      <c r="NC68" s="11">
        <f t="shared" si="86"/>
        <v>0</v>
      </c>
      <c r="ND68" s="10">
        <f t="shared" si="53"/>
        <v>0</v>
      </c>
      <c r="NE68" s="10" t="b">
        <f t="shared" si="87"/>
        <v>1</v>
      </c>
      <c r="NF68" s="10" t="b">
        <f t="shared" si="88"/>
        <v>1</v>
      </c>
      <c r="NG68" s="10" t="b">
        <f t="shared" si="89"/>
        <v>0</v>
      </c>
      <c r="NH68" s="10" t="b">
        <f t="shared" si="54"/>
        <v>1</v>
      </c>
      <c r="NI68" s="11">
        <f t="shared" si="90"/>
        <v>0</v>
      </c>
      <c r="NJ68" s="10">
        <f t="shared" si="55"/>
        <v>0</v>
      </c>
      <c r="NK68" s="12"/>
      <c r="NL68" s="12"/>
      <c r="NM68" s="12"/>
      <c r="NN68" s="12"/>
      <c r="NO68" s="12"/>
      <c r="NP68" s="12"/>
      <c r="NQ68" s="12"/>
    </row>
    <row r="69" spans="1:381" s="7" customFormat="1" x14ac:dyDescent="0.4">
      <c r="A69" s="35" t="s">
        <v>108</v>
      </c>
      <c r="B69" s="61"/>
      <c r="C69" s="42"/>
      <c r="D69" s="32"/>
      <c r="E69" s="32"/>
      <c r="F69" s="36">
        <f t="shared" ref="F69:F104" si="91">SUM(T69,Z69,AF69,AL69,AV69)</f>
        <v>0</v>
      </c>
      <c r="G69" s="49">
        <f t="shared" ref="G69:G104" si="92">LY69</f>
        <v>0</v>
      </c>
      <c r="H69" s="16">
        <f t="shared" ref="H69:H104" si="93">IFERROR(AVERAGE(O69:S69,U69:Y69,AA69:AE69,AG69:AK69,AH69),0)</f>
        <v>0</v>
      </c>
      <c r="I69" s="16">
        <f t="shared" ref="I69:I104" si="94">IFERROR(AVERAGE(AM69,AP69,AS69),0)</f>
        <v>0</v>
      </c>
      <c r="J69" s="16">
        <f t="shared" ref="J69:J104" si="95">IFERROR(AVERAGE(AN69,AQ69,AT69),0)</f>
        <v>0</v>
      </c>
      <c r="K69" s="16">
        <f t="shared" ref="K69:K104" si="96">MIN(O69:S69,U69:Y69,AA69:AE69,AG69:AK69)</f>
        <v>0</v>
      </c>
      <c r="L69" s="37">
        <f t="shared" ref="L69:L104" si="97">SUM(ME69,MM69)</f>
        <v>0</v>
      </c>
      <c r="M69" s="15">
        <f t="shared" ref="M69:M104" si="98">SUM(MO69)</f>
        <v>0</v>
      </c>
      <c r="N69" s="16">
        <f t="shared" ref="N69:N100" si="99">SUM(F69-M69)</f>
        <v>0</v>
      </c>
      <c r="O69" s="13"/>
      <c r="P69" s="13"/>
      <c r="Q69" s="13"/>
      <c r="R69" s="13"/>
      <c r="S69" s="13"/>
      <c r="T69" s="16">
        <f t="shared" ref="T69:T100" si="100">SUM(O69:S69)</f>
        <v>0</v>
      </c>
      <c r="U69" s="13"/>
      <c r="V69" s="13"/>
      <c r="W69" s="13"/>
      <c r="X69" s="13"/>
      <c r="Y69" s="13"/>
      <c r="Z69" s="16">
        <f t="shared" ref="Z69:Z100" si="101">SUM(U69:Y69)</f>
        <v>0</v>
      </c>
      <c r="AA69" s="13"/>
      <c r="AB69" s="13"/>
      <c r="AC69" s="13"/>
      <c r="AD69" s="13"/>
      <c r="AE69" s="13"/>
      <c r="AF69" s="16">
        <f t="shared" ref="AF69:AF100" si="102">SUM(AA69:AE69)</f>
        <v>0</v>
      </c>
      <c r="AG69" s="13"/>
      <c r="AH69" s="13"/>
      <c r="AI69" s="13"/>
      <c r="AJ69" s="13"/>
      <c r="AK69" s="13"/>
      <c r="AL69" s="16">
        <f t="shared" ref="AL69:AL100" si="103">SUM(AG69:AK69)</f>
        <v>0</v>
      </c>
      <c r="AM69" s="13"/>
      <c r="AN69" s="13"/>
      <c r="AO69" s="16">
        <f t="shared" ref="AO69:AO104" si="104">MX69</f>
        <v>0</v>
      </c>
      <c r="AP69" s="13"/>
      <c r="AQ69" s="13"/>
      <c r="AR69" s="16">
        <f t="shared" ref="AR69:AR104" si="105">ND69</f>
        <v>0</v>
      </c>
      <c r="AS69" s="13"/>
      <c r="AT69" s="13"/>
      <c r="AU69" s="16">
        <f t="shared" ref="AU69:AU104" si="106">NJ69</f>
        <v>0</v>
      </c>
      <c r="AV69" s="15">
        <f t="shared" ref="AV69:AV100" si="107">SUM(AO69,AR69,AU69)</f>
        <v>0</v>
      </c>
      <c r="AW69" s="69"/>
      <c r="BA69" s="9"/>
      <c r="LO69" s="12"/>
      <c r="LP69" s="12"/>
      <c r="LQ69" s="12"/>
      <c r="LR69" s="12"/>
      <c r="LS69" s="12"/>
      <c r="LT69" s="73"/>
      <c r="LU69" s="12"/>
      <c r="LV69" s="12"/>
      <c r="LW69" s="12"/>
      <c r="LX69" s="39">
        <f>IF(F69=0,0,RANK(F69,F5:F104,0))</f>
        <v>0</v>
      </c>
      <c r="LY69" s="12">
        <f>IF(LX69=0,0,RANK(LX69,LX5:LX104,0))</f>
        <v>0</v>
      </c>
      <c r="LZ69" s="12"/>
      <c r="MA69" s="12">
        <f t="shared" si="41"/>
        <v>0</v>
      </c>
      <c r="MB69" s="12">
        <f t="shared" si="42"/>
        <v>0</v>
      </c>
      <c r="MC69" s="12">
        <f t="shared" si="43"/>
        <v>0</v>
      </c>
      <c r="MD69" s="12">
        <f t="shared" si="44"/>
        <v>0</v>
      </c>
      <c r="ME69" s="12">
        <f t="shared" si="45"/>
        <v>0</v>
      </c>
      <c r="MF69" s="44">
        <f t="shared" si="46"/>
        <v>0</v>
      </c>
      <c r="MG69" s="12">
        <f t="shared" ref="MG69:MG104" si="108">COUNTIF(AM69,1)</f>
        <v>0</v>
      </c>
      <c r="MH69" s="12">
        <f t="shared" ref="MH69:MH104" si="109">COUNTIF(AN69,1)</f>
        <v>0</v>
      </c>
      <c r="MI69" s="12">
        <f t="shared" ref="MI69:MI104" si="110">COUNTIF(AP69,1)</f>
        <v>0</v>
      </c>
      <c r="MJ69" s="12">
        <f t="shared" ref="MJ69:MJ104" si="111">COUNTIF(AQ69,1)</f>
        <v>0</v>
      </c>
      <c r="MK69" s="12">
        <f t="shared" ref="MK69:MK104" si="112">COUNTIF(AS69,1)</f>
        <v>0</v>
      </c>
      <c r="ML69" s="12">
        <f t="shared" ref="ML69:ML104" si="113">COUNTIF(AT69,1)</f>
        <v>0</v>
      </c>
      <c r="MM69" s="12">
        <f t="shared" si="47"/>
        <v>0</v>
      </c>
      <c r="MN69" s="44">
        <f t="shared" si="48"/>
        <v>0</v>
      </c>
      <c r="MO69" s="44">
        <f t="shared" si="49"/>
        <v>0</v>
      </c>
      <c r="MP69" s="44"/>
      <c r="MQ69" s="12"/>
      <c r="MR69" s="12"/>
      <c r="MS69" s="10" t="b">
        <f t="shared" ref="MS69:MS104" si="114">NOT(AM69=1)</f>
        <v>1</v>
      </c>
      <c r="MT69" s="10" t="b">
        <f t="shared" ref="MT69:MT104" si="115">NOT(AN69=1)</f>
        <v>1</v>
      </c>
      <c r="MU69" s="10" t="b">
        <f t="shared" ref="MU69:MU104" si="116">AND(AM69=TRUE,AN69=TRUE)</f>
        <v>0</v>
      </c>
      <c r="MV69" s="10" t="b">
        <f t="shared" si="50"/>
        <v>1</v>
      </c>
      <c r="MW69" s="11">
        <f t="shared" ref="MW69:MW100" si="117">IF(MV69=TRUE,AN69,AM69+AN69)</f>
        <v>0</v>
      </c>
      <c r="MX69" s="10">
        <f t="shared" si="51"/>
        <v>0</v>
      </c>
      <c r="MY69" s="10" t="b">
        <f t="shared" ref="MY69:MY104" si="118">NOT(AP69=1)</f>
        <v>1</v>
      </c>
      <c r="MZ69" s="10" t="b">
        <f t="shared" ref="MZ69:MZ104" si="119">NOT(AQ69=1)</f>
        <v>1</v>
      </c>
      <c r="NA69" s="10" t="b">
        <f t="shared" ref="NA69:NA104" si="120">AND(AP69=TRUE,AQ69=TRUE)</f>
        <v>0</v>
      </c>
      <c r="NB69" s="10" t="b">
        <f t="shared" si="52"/>
        <v>1</v>
      </c>
      <c r="NC69" s="11">
        <f t="shared" ref="NC69:NC100" si="121">IF(NB69=TRUE,AQ69,AP69+AQ69)</f>
        <v>0</v>
      </c>
      <c r="ND69" s="10">
        <f t="shared" si="53"/>
        <v>0</v>
      </c>
      <c r="NE69" s="10" t="b">
        <f t="shared" ref="NE69:NE104" si="122">NOT(AS69=1)</f>
        <v>1</v>
      </c>
      <c r="NF69" s="10" t="b">
        <f t="shared" ref="NF69:NF104" si="123">NOT(AT69=1)</f>
        <v>1</v>
      </c>
      <c r="NG69" s="10" t="b">
        <f t="shared" ref="NG69:NG104" si="124">AND(AS69=TRUE,AT69=TRUE)</f>
        <v>0</v>
      </c>
      <c r="NH69" s="10" t="b">
        <f t="shared" si="54"/>
        <v>1</v>
      </c>
      <c r="NI69" s="11">
        <f t="shared" ref="NI69:NI100" si="125">IF(NH69=TRUE,AT69,AS69+AT69)</f>
        <v>0</v>
      </c>
      <c r="NJ69" s="10">
        <f t="shared" si="55"/>
        <v>0</v>
      </c>
      <c r="NK69" s="12"/>
      <c r="NL69" s="12"/>
      <c r="NM69" s="12"/>
      <c r="NN69" s="12"/>
      <c r="NO69" s="12"/>
      <c r="NP69" s="12"/>
      <c r="NQ69" s="12"/>
    </row>
    <row r="70" spans="1:381" s="7" customFormat="1" x14ac:dyDescent="0.4">
      <c r="A70" s="35" t="s">
        <v>109</v>
      </c>
      <c r="B70" s="61"/>
      <c r="C70" s="42"/>
      <c r="D70" s="32"/>
      <c r="E70" s="32"/>
      <c r="F70" s="36">
        <f t="shared" si="91"/>
        <v>0</v>
      </c>
      <c r="G70" s="49">
        <f t="shared" si="92"/>
        <v>0</v>
      </c>
      <c r="H70" s="16">
        <f t="shared" si="93"/>
        <v>0</v>
      </c>
      <c r="I70" s="16">
        <f t="shared" si="94"/>
        <v>0</v>
      </c>
      <c r="J70" s="16">
        <f t="shared" si="95"/>
        <v>0</v>
      </c>
      <c r="K70" s="16">
        <f t="shared" si="96"/>
        <v>0</v>
      </c>
      <c r="L70" s="37">
        <f t="shared" si="97"/>
        <v>0</v>
      </c>
      <c r="M70" s="15">
        <f t="shared" si="98"/>
        <v>0</v>
      </c>
      <c r="N70" s="16">
        <f t="shared" si="99"/>
        <v>0</v>
      </c>
      <c r="O70" s="13"/>
      <c r="P70" s="13"/>
      <c r="Q70" s="13"/>
      <c r="R70" s="13"/>
      <c r="S70" s="13"/>
      <c r="T70" s="16">
        <f t="shared" si="100"/>
        <v>0</v>
      </c>
      <c r="U70" s="13"/>
      <c r="V70" s="13"/>
      <c r="W70" s="13"/>
      <c r="X70" s="13"/>
      <c r="Y70" s="13"/>
      <c r="Z70" s="16">
        <f t="shared" si="101"/>
        <v>0</v>
      </c>
      <c r="AA70" s="13"/>
      <c r="AB70" s="13"/>
      <c r="AC70" s="13"/>
      <c r="AD70" s="13"/>
      <c r="AE70" s="13"/>
      <c r="AF70" s="16">
        <f t="shared" si="102"/>
        <v>0</v>
      </c>
      <c r="AG70" s="13"/>
      <c r="AH70" s="13"/>
      <c r="AI70" s="13"/>
      <c r="AJ70" s="13"/>
      <c r="AK70" s="13"/>
      <c r="AL70" s="16">
        <f t="shared" si="103"/>
        <v>0</v>
      </c>
      <c r="AM70" s="13"/>
      <c r="AN70" s="13"/>
      <c r="AO70" s="16">
        <f t="shared" si="104"/>
        <v>0</v>
      </c>
      <c r="AP70" s="13"/>
      <c r="AQ70" s="13"/>
      <c r="AR70" s="16">
        <f t="shared" si="105"/>
        <v>0</v>
      </c>
      <c r="AS70" s="13"/>
      <c r="AT70" s="13"/>
      <c r="AU70" s="16">
        <f t="shared" si="106"/>
        <v>0</v>
      </c>
      <c r="AV70" s="15">
        <f t="shared" si="107"/>
        <v>0</v>
      </c>
      <c r="AW70" s="69"/>
      <c r="BA70" s="9"/>
      <c r="LO70" s="12"/>
      <c r="LP70" s="12"/>
      <c r="LQ70" s="12"/>
      <c r="LR70" s="12"/>
      <c r="LS70" s="12"/>
      <c r="LT70" s="73"/>
      <c r="LU70" s="12"/>
      <c r="LV70" s="12"/>
      <c r="LW70" s="12"/>
      <c r="LX70" s="39">
        <f>IF(F70=0,0,RANK(F70,F5:F104,0))</f>
        <v>0</v>
      </c>
      <c r="LY70" s="12">
        <f>IF(LX70=0,0,RANK(LX70,LX5:LX104,0))</f>
        <v>0</v>
      </c>
      <c r="LZ70" s="12"/>
      <c r="MA70" s="12">
        <f t="shared" ref="MA70:MA104" si="126">COUNTIF(O70:S70,"&gt;.999")</f>
        <v>0</v>
      </c>
      <c r="MB70" s="12">
        <f t="shared" ref="MB70:MB104" si="127">COUNTIF(U70:Y70,"&gt;.999")</f>
        <v>0</v>
      </c>
      <c r="MC70" s="12">
        <f t="shared" ref="MC70:MC104" si="128">COUNTIF(AA70:AE70,"&gt;.999")</f>
        <v>0</v>
      </c>
      <c r="MD70" s="12">
        <f t="shared" ref="MD70:MD104" si="129">COUNTIF(AG70:AK70,"&gt;.999")</f>
        <v>0</v>
      </c>
      <c r="ME70" s="12">
        <f t="shared" ref="ME70:ME104" si="130">SUM(MA70:MD70)</f>
        <v>0</v>
      </c>
      <c r="MF70" s="44">
        <f t="shared" ref="MF70:MF104" si="131">SUM(ME70*1)</f>
        <v>0</v>
      </c>
      <c r="MG70" s="12">
        <f t="shared" si="108"/>
        <v>0</v>
      </c>
      <c r="MH70" s="12">
        <f t="shared" si="109"/>
        <v>0</v>
      </c>
      <c r="MI70" s="12">
        <f t="shared" si="110"/>
        <v>0</v>
      </c>
      <c r="MJ70" s="12">
        <f t="shared" si="111"/>
        <v>0</v>
      </c>
      <c r="MK70" s="12">
        <f t="shared" si="112"/>
        <v>0</v>
      </c>
      <c r="ML70" s="12">
        <f t="shared" si="113"/>
        <v>0</v>
      </c>
      <c r="MM70" s="12">
        <f t="shared" ref="MM70:MM104" si="132">SUM(MG70:ML70)</f>
        <v>0</v>
      </c>
      <c r="MN70" s="44">
        <f t="shared" ref="MN70:MN104" si="133">SUM(MM70*1)</f>
        <v>0</v>
      </c>
      <c r="MO70" s="44">
        <f t="shared" ref="MO70:MO104" si="134">SUM(MF70,MN70)</f>
        <v>0</v>
      </c>
      <c r="MP70" s="44"/>
      <c r="MQ70" s="12"/>
      <c r="MR70" s="12"/>
      <c r="MS70" s="10" t="b">
        <f t="shared" si="114"/>
        <v>1</v>
      </c>
      <c r="MT70" s="10" t="b">
        <f t="shared" si="115"/>
        <v>1</v>
      </c>
      <c r="MU70" s="10" t="b">
        <f t="shared" si="116"/>
        <v>0</v>
      </c>
      <c r="MV70" s="10" t="b">
        <f t="shared" ref="MV70:MV104" si="135">AND(MS70=TRUE,MT70=TRUE)</f>
        <v>1</v>
      </c>
      <c r="MW70" s="11">
        <f t="shared" si="117"/>
        <v>0</v>
      </c>
      <c r="MX70" s="10">
        <f t="shared" ref="MX70:MX104" si="136">IF(MW70&gt;2,2,MW70)</f>
        <v>0</v>
      </c>
      <c r="MY70" s="10" t="b">
        <f t="shared" si="118"/>
        <v>1</v>
      </c>
      <c r="MZ70" s="10" t="b">
        <f t="shared" si="119"/>
        <v>1</v>
      </c>
      <c r="NA70" s="10" t="b">
        <f t="shared" si="120"/>
        <v>0</v>
      </c>
      <c r="NB70" s="10" t="b">
        <f t="shared" ref="NB70:NB104" si="137">AND(MY70=TRUE,MZ70=TRUE)</f>
        <v>1</v>
      </c>
      <c r="NC70" s="11">
        <f t="shared" si="121"/>
        <v>0</v>
      </c>
      <c r="ND70" s="10">
        <f t="shared" ref="ND70:ND104" si="138">IF(NC70&gt;2,2,NC70)</f>
        <v>0</v>
      </c>
      <c r="NE70" s="10" t="b">
        <f t="shared" si="122"/>
        <v>1</v>
      </c>
      <c r="NF70" s="10" t="b">
        <f t="shared" si="123"/>
        <v>1</v>
      </c>
      <c r="NG70" s="10" t="b">
        <f t="shared" si="124"/>
        <v>0</v>
      </c>
      <c r="NH70" s="10" t="b">
        <f t="shared" ref="NH70:NH104" si="139">AND(NE70=TRUE,NF70=TRUE)</f>
        <v>1</v>
      </c>
      <c r="NI70" s="11">
        <f t="shared" si="125"/>
        <v>0</v>
      </c>
      <c r="NJ70" s="10">
        <f t="shared" ref="NJ70:NJ104" si="140">IF(NI70&gt;2,2,NI70)</f>
        <v>0</v>
      </c>
      <c r="NK70" s="12"/>
      <c r="NL70" s="12"/>
      <c r="NM70" s="12"/>
      <c r="NN70" s="12"/>
      <c r="NO70" s="12"/>
      <c r="NP70" s="12"/>
      <c r="NQ70" s="12"/>
    </row>
    <row r="71" spans="1:381" s="7" customFormat="1" x14ac:dyDescent="0.4">
      <c r="A71" s="35" t="s">
        <v>110</v>
      </c>
      <c r="B71" s="61"/>
      <c r="C71" s="42"/>
      <c r="D71" s="32"/>
      <c r="E71" s="32"/>
      <c r="F71" s="36">
        <f t="shared" si="91"/>
        <v>0</v>
      </c>
      <c r="G71" s="49">
        <f t="shared" si="92"/>
        <v>0</v>
      </c>
      <c r="H71" s="16">
        <f t="shared" si="93"/>
        <v>0</v>
      </c>
      <c r="I71" s="16">
        <f t="shared" si="94"/>
        <v>0</v>
      </c>
      <c r="J71" s="16">
        <f t="shared" si="95"/>
        <v>0</v>
      </c>
      <c r="K71" s="16">
        <f t="shared" si="96"/>
        <v>0</v>
      </c>
      <c r="L71" s="37">
        <f t="shared" si="97"/>
        <v>0</v>
      </c>
      <c r="M71" s="15">
        <f t="shared" si="98"/>
        <v>0</v>
      </c>
      <c r="N71" s="16">
        <f t="shared" si="99"/>
        <v>0</v>
      </c>
      <c r="O71" s="13"/>
      <c r="P71" s="13"/>
      <c r="Q71" s="13"/>
      <c r="R71" s="13"/>
      <c r="S71" s="13"/>
      <c r="T71" s="16">
        <f t="shared" si="100"/>
        <v>0</v>
      </c>
      <c r="U71" s="13"/>
      <c r="V71" s="13"/>
      <c r="W71" s="13"/>
      <c r="X71" s="13"/>
      <c r="Y71" s="13"/>
      <c r="Z71" s="16">
        <f t="shared" si="101"/>
        <v>0</v>
      </c>
      <c r="AA71" s="13"/>
      <c r="AB71" s="13"/>
      <c r="AC71" s="13"/>
      <c r="AD71" s="13"/>
      <c r="AE71" s="13"/>
      <c r="AF71" s="16">
        <f t="shared" si="102"/>
        <v>0</v>
      </c>
      <c r="AG71" s="13"/>
      <c r="AH71" s="13"/>
      <c r="AI71" s="13"/>
      <c r="AJ71" s="13"/>
      <c r="AK71" s="13"/>
      <c r="AL71" s="16">
        <f t="shared" si="103"/>
        <v>0</v>
      </c>
      <c r="AM71" s="13"/>
      <c r="AN71" s="13"/>
      <c r="AO71" s="16">
        <f t="shared" si="104"/>
        <v>0</v>
      </c>
      <c r="AP71" s="13"/>
      <c r="AQ71" s="13"/>
      <c r="AR71" s="16">
        <f t="shared" si="105"/>
        <v>0</v>
      </c>
      <c r="AS71" s="13"/>
      <c r="AT71" s="13"/>
      <c r="AU71" s="16">
        <f t="shared" si="106"/>
        <v>0</v>
      </c>
      <c r="AV71" s="15">
        <f t="shared" si="107"/>
        <v>0</v>
      </c>
      <c r="AW71" s="69"/>
      <c r="BA71" s="9"/>
      <c r="LO71" s="12"/>
      <c r="LP71" s="12"/>
      <c r="LQ71" s="12"/>
      <c r="LR71" s="12"/>
      <c r="LS71" s="12"/>
      <c r="LT71" s="73"/>
      <c r="LU71" s="12"/>
      <c r="LV71" s="12"/>
      <c r="LW71" s="12"/>
      <c r="LX71" s="39">
        <f>IF(F71=0,0,RANK(F71,F5:F104,0))</f>
        <v>0</v>
      </c>
      <c r="LY71" s="12">
        <f>IF(LX71=0,0,RANK(LX71,LX5:LX104,0))</f>
        <v>0</v>
      </c>
      <c r="LZ71" s="12"/>
      <c r="MA71" s="12">
        <f t="shared" si="126"/>
        <v>0</v>
      </c>
      <c r="MB71" s="12">
        <f t="shared" si="127"/>
        <v>0</v>
      </c>
      <c r="MC71" s="12">
        <f t="shared" si="128"/>
        <v>0</v>
      </c>
      <c r="MD71" s="12">
        <f t="shared" si="129"/>
        <v>0</v>
      </c>
      <c r="ME71" s="12">
        <f t="shared" si="130"/>
        <v>0</v>
      </c>
      <c r="MF71" s="44">
        <f t="shared" si="131"/>
        <v>0</v>
      </c>
      <c r="MG71" s="12">
        <f t="shared" si="108"/>
        <v>0</v>
      </c>
      <c r="MH71" s="12">
        <f t="shared" si="109"/>
        <v>0</v>
      </c>
      <c r="MI71" s="12">
        <f t="shared" si="110"/>
        <v>0</v>
      </c>
      <c r="MJ71" s="12">
        <f t="shared" si="111"/>
        <v>0</v>
      </c>
      <c r="MK71" s="12">
        <f t="shared" si="112"/>
        <v>0</v>
      </c>
      <c r="ML71" s="12">
        <f t="shared" si="113"/>
        <v>0</v>
      </c>
      <c r="MM71" s="12">
        <f t="shared" si="132"/>
        <v>0</v>
      </c>
      <c r="MN71" s="44">
        <f t="shared" si="133"/>
        <v>0</v>
      </c>
      <c r="MO71" s="44">
        <f t="shared" si="134"/>
        <v>0</v>
      </c>
      <c r="MP71" s="44"/>
      <c r="MQ71" s="12"/>
      <c r="MR71" s="12"/>
      <c r="MS71" s="10" t="b">
        <f t="shared" si="114"/>
        <v>1</v>
      </c>
      <c r="MT71" s="10" t="b">
        <f t="shared" si="115"/>
        <v>1</v>
      </c>
      <c r="MU71" s="10" t="b">
        <f t="shared" si="116"/>
        <v>0</v>
      </c>
      <c r="MV71" s="10" t="b">
        <f t="shared" si="135"/>
        <v>1</v>
      </c>
      <c r="MW71" s="11">
        <f t="shared" si="117"/>
        <v>0</v>
      </c>
      <c r="MX71" s="10">
        <f t="shared" si="136"/>
        <v>0</v>
      </c>
      <c r="MY71" s="10" t="b">
        <f t="shared" si="118"/>
        <v>1</v>
      </c>
      <c r="MZ71" s="10" t="b">
        <f t="shared" si="119"/>
        <v>1</v>
      </c>
      <c r="NA71" s="10" t="b">
        <f t="shared" si="120"/>
        <v>0</v>
      </c>
      <c r="NB71" s="10" t="b">
        <f t="shared" si="137"/>
        <v>1</v>
      </c>
      <c r="NC71" s="11">
        <f t="shared" si="121"/>
        <v>0</v>
      </c>
      <c r="ND71" s="10">
        <f t="shared" si="138"/>
        <v>0</v>
      </c>
      <c r="NE71" s="10" t="b">
        <f t="shared" si="122"/>
        <v>1</v>
      </c>
      <c r="NF71" s="10" t="b">
        <f t="shared" si="123"/>
        <v>1</v>
      </c>
      <c r="NG71" s="10" t="b">
        <f t="shared" si="124"/>
        <v>0</v>
      </c>
      <c r="NH71" s="10" t="b">
        <f t="shared" si="139"/>
        <v>1</v>
      </c>
      <c r="NI71" s="11">
        <f t="shared" si="125"/>
        <v>0</v>
      </c>
      <c r="NJ71" s="10">
        <f t="shared" si="140"/>
        <v>0</v>
      </c>
      <c r="NK71" s="12"/>
      <c r="NL71" s="12"/>
      <c r="NM71" s="12"/>
      <c r="NN71" s="12"/>
      <c r="NO71" s="12"/>
      <c r="NP71" s="12"/>
      <c r="NQ71" s="12"/>
    </row>
    <row r="72" spans="1:381" s="7" customFormat="1" x14ac:dyDescent="0.4">
      <c r="A72" s="35" t="s">
        <v>111</v>
      </c>
      <c r="B72" s="61"/>
      <c r="C72" s="42"/>
      <c r="D72" s="32"/>
      <c r="E72" s="32"/>
      <c r="F72" s="36">
        <f t="shared" si="91"/>
        <v>0</v>
      </c>
      <c r="G72" s="49">
        <f t="shared" si="92"/>
        <v>0</v>
      </c>
      <c r="H72" s="16">
        <f t="shared" si="93"/>
        <v>0</v>
      </c>
      <c r="I72" s="16">
        <f t="shared" si="94"/>
        <v>0</v>
      </c>
      <c r="J72" s="16">
        <f t="shared" si="95"/>
        <v>0</v>
      </c>
      <c r="K72" s="16">
        <f t="shared" si="96"/>
        <v>0</v>
      </c>
      <c r="L72" s="37">
        <f t="shared" si="97"/>
        <v>0</v>
      </c>
      <c r="M72" s="15">
        <f t="shared" si="98"/>
        <v>0</v>
      </c>
      <c r="N72" s="16">
        <f t="shared" si="99"/>
        <v>0</v>
      </c>
      <c r="O72" s="13"/>
      <c r="P72" s="13"/>
      <c r="Q72" s="13"/>
      <c r="R72" s="13"/>
      <c r="S72" s="13"/>
      <c r="T72" s="16">
        <f t="shared" si="100"/>
        <v>0</v>
      </c>
      <c r="U72" s="13"/>
      <c r="V72" s="13"/>
      <c r="W72" s="13"/>
      <c r="X72" s="13"/>
      <c r="Y72" s="13"/>
      <c r="Z72" s="16">
        <f t="shared" si="101"/>
        <v>0</v>
      </c>
      <c r="AA72" s="13"/>
      <c r="AB72" s="13"/>
      <c r="AC72" s="13"/>
      <c r="AD72" s="13"/>
      <c r="AE72" s="13"/>
      <c r="AF72" s="16">
        <f t="shared" si="102"/>
        <v>0</v>
      </c>
      <c r="AG72" s="13"/>
      <c r="AH72" s="13"/>
      <c r="AI72" s="13"/>
      <c r="AJ72" s="13"/>
      <c r="AK72" s="13"/>
      <c r="AL72" s="16">
        <f t="shared" si="103"/>
        <v>0</v>
      </c>
      <c r="AM72" s="13"/>
      <c r="AN72" s="13"/>
      <c r="AO72" s="16">
        <f t="shared" si="104"/>
        <v>0</v>
      </c>
      <c r="AP72" s="13"/>
      <c r="AQ72" s="13"/>
      <c r="AR72" s="16">
        <f t="shared" si="105"/>
        <v>0</v>
      </c>
      <c r="AS72" s="13"/>
      <c r="AT72" s="13"/>
      <c r="AU72" s="16">
        <f t="shared" si="106"/>
        <v>0</v>
      </c>
      <c r="AV72" s="15">
        <f t="shared" si="107"/>
        <v>0</v>
      </c>
      <c r="AW72" s="69"/>
      <c r="BA72" s="9"/>
      <c r="LO72" s="12"/>
      <c r="LP72" s="12"/>
      <c r="LQ72" s="12"/>
      <c r="LR72" s="12"/>
      <c r="LS72" s="12"/>
      <c r="LT72" s="73"/>
      <c r="LU72" s="12"/>
      <c r="LV72" s="12"/>
      <c r="LW72" s="12"/>
      <c r="LX72" s="39">
        <f>IF(F72=0,0,RANK(F72,F5:F104,0))</f>
        <v>0</v>
      </c>
      <c r="LY72" s="12">
        <f>IF(LX72=0,0,RANK(LX72,LX5:LX104,0))</f>
        <v>0</v>
      </c>
      <c r="LZ72" s="12"/>
      <c r="MA72" s="12">
        <f t="shared" si="126"/>
        <v>0</v>
      </c>
      <c r="MB72" s="12">
        <f t="shared" si="127"/>
        <v>0</v>
      </c>
      <c r="MC72" s="12">
        <f t="shared" si="128"/>
        <v>0</v>
      </c>
      <c r="MD72" s="12">
        <f t="shared" si="129"/>
        <v>0</v>
      </c>
      <c r="ME72" s="12">
        <f t="shared" si="130"/>
        <v>0</v>
      </c>
      <c r="MF72" s="44">
        <f t="shared" si="131"/>
        <v>0</v>
      </c>
      <c r="MG72" s="12">
        <f t="shared" si="108"/>
        <v>0</v>
      </c>
      <c r="MH72" s="12">
        <f t="shared" si="109"/>
        <v>0</v>
      </c>
      <c r="MI72" s="12">
        <f t="shared" si="110"/>
        <v>0</v>
      </c>
      <c r="MJ72" s="12">
        <f t="shared" si="111"/>
        <v>0</v>
      </c>
      <c r="MK72" s="12">
        <f t="shared" si="112"/>
        <v>0</v>
      </c>
      <c r="ML72" s="12">
        <f t="shared" si="113"/>
        <v>0</v>
      </c>
      <c r="MM72" s="12">
        <f t="shared" si="132"/>
        <v>0</v>
      </c>
      <c r="MN72" s="44">
        <f t="shared" si="133"/>
        <v>0</v>
      </c>
      <c r="MO72" s="44">
        <f t="shared" si="134"/>
        <v>0</v>
      </c>
      <c r="MP72" s="44"/>
      <c r="MQ72" s="12"/>
      <c r="MR72" s="12"/>
      <c r="MS72" s="10" t="b">
        <f t="shared" si="114"/>
        <v>1</v>
      </c>
      <c r="MT72" s="10" t="b">
        <f t="shared" si="115"/>
        <v>1</v>
      </c>
      <c r="MU72" s="10" t="b">
        <f t="shared" si="116"/>
        <v>0</v>
      </c>
      <c r="MV72" s="10" t="b">
        <f t="shared" si="135"/>
        <v>1</v>
      </c>
      <c r="MW72" s="11">
        <f t="shared" si="117"/>
        <v>0</v>
      </c>
      <c r="MX72" s="10">
        <f t="shared" si="136"/>
        <v>0</v>
      </c>
      <c r="MY72" s="10" t="b">
        <f t="shared" si="118"/>
        <v>1</v>
      </c>
      <c r="MZ72" s="10" t="b">
        <f t="shared" si="119"/>
        <v>1</v>
      </c>
      <c r="NA72" s="10" t="b">
        <f t="shared" si="120"/>
        <v>0</v>
      </c>
      <c r="NB72" s="10" t="b">
        <f t="shared" si="137"/>
        <v>1</v>
      </c>
      <c r="NC72" s="11">
        <f t="shared" si="121"/>
        <v>0</v>
      </c>
      <c r="ND72" s="10">
        <f t="shared" si="138"/>
        <v>0</v>
      </c>
      <c r="NE72" s="10" t="b">
        <f t="shared" si="122"/>
        <v>1</v>
      </c>
      <c r="NF72" s="10" t="b">
        <f t="shared" si="123"/>
        <v>1</v>
      </c>
      <c r="NG72" s="10" t="b">
        <f t="shared" si="124"/>
        <v>0</v>
      </c>
      <c r="NH72" s="10" t="b">
        <f t="shared" si="139"/>
        <v>1</v>
      </c>
      <c r="NI72" s="11">
        <f t="shared" si="125"/>
        <v>0</v>
      </c>
      <c r="NJ72" s="10">
        <f t="shared" si="140"/>
        <v>0</v>
      </c>
      <c r="NK72" s="12"/>
      <c r="NL72" s="12"/>
      <c r="NM72" s="12"/>
      <c r="NN72" s="12"/>
      <c r="NO72" s="12"/>
      <c r="NP72" s="12"/>
      <c r="NQ72" s="12"/>
    </row>
    <row r="73" spans="1:381" s="7" customFormat="1" x14ac:dyDescent="0.4">
      <c r="A73" s="35" t="s">
        <v>112</v>
      </c>
      <c r="B73" s="61"/>
      <c r="C73" s="42"/>
      <c r="D73" s="32"/>
      <c r="E73" s="32"/>
      <c r="F73" s="36">
        <f t="shared" si="91"/>
        <v>0</v>
      </c>
      <c r="G73" s="49">
        <f t="shared" si="92"/>
        <v>0</v>
      </c>
      <c r="H73" s="16">
        <f t="shared" si="93"/>
        <v>0</v>
      </c>
      <c r="I73" s="16">
        <f t="shared" si="94"/>
        <v>0</v>
      </c>
      <c r="J73" s="16">
        <f t="shared" si="95"/>
        <v>0</v>
      </c>
      <c r="K73" s="16">
        <f t="shared" si="96"/>
        <v>0</v>
      </c>
      <c r="L73" s="37">
        <f t="shared" si="97"/>
        <v>0</v>
      </c>
      <c r="M73" s="15">
        <f t="shared" si="98"/>
        <v>0</v>
      </c>
      <c r="N73" s="16">
        <f t="shared" si="99"/>
        <v>0</v>
      </c>
      <c r="O73" s="13"/>
      <c r="P73" s="13"/>
      <c r="Q73" s="13"/>
      <c r="R73" s="13"/>
      <c r="S73" s="13"/>
      <c r="T73" s="16">
        <f t="shared" si="100"/>
        <v>0</v>
      </c>
      <c r="U73" s="13"/>
      <c r="V73" s="13"/>
      <c r="W73" s="13"/>
      <c r="X73" s="13"/>
      <c r="Y73" s="13"/>
      <c r="Z73" s="16">
        <f t="shared" si="101"/>
        <v>0</v>
      </c>
      <c r="AA73" s="13"/>
      <c r="AB73" s="13"/>
      <c r="AC73" s="13"/>
      <c r="AD73" s="13"/>
      <c r="AE73" s="13"/>
      <c r="AF73" s="16">
        <f t="shared" si="102"/>
        <v>0</v>
      </c>
      <c r="AG73" s="13"/>
      <c r="AH73" s="13"/>
      <c r="AI73" s="13"/>
      <c r="AJ73" s="13"/>
      <c r="AK73" s="13"/>
      <c r="AL73" s="16">
        <f t="shared" si="103"/>
        <v>0</v>
      </c>
      <c r="AM73" s="13"/>
      <c r="AN73" s="13"/>
      <c r="AO73" s="16">
        <f t="shared" si="104"/>
        <v>0</v>
      </c>
      <c r="AP73" s="13"/>
      <c r="AQ73" s="13"/>
      <c r="AR73" s="16">
        <f t="shared" si="105"/>
        <v>0</v>
      </c>
      <c r="AS73" s="13"/>
      <c r="AT73" s="13"/>
      <c r="AU73" s="16">
        <f t="shared" si="106"/>
        <v>0</v>
      </c>
      <c r="AV73" s="15">
        <f t="shared" si="107"/>
        <v>0</v>
      </c>
      <c r="AW73" s="69"/>
      <c r="BA73" s="9"/>
      <c r="LO73" s="12"/>
      <c r="LP73" s="12"/>
      <c r="LQ73" s="12"/>
      <c r="LR73" s="12"/>
      <c r="LS73" s="12"/>
      <c r="LT73" s="73"/>
      <c r="LU73" s="12"/>
      <c r="LV73" s="12"/>
      <c r="LW73" s="12"/>
      <c r="LX73" s="39">
        <f>IF(F73=0,0,RANK(F73,F5:F104,0))</f>
        <v>0</v>
      </c>
      <c r="LY73" s="12">
        <f>IF(LX73=0,0,RANK(LX73,LX5:LX104,0))</f>
        <v>0</v>
      </c>
      <c r="LZ73" s="12"/>
      <c r="MA73" s="12">
        <f t="shared" si="126"/>
        <v>0</v>
      </c>
      <c r="MB73" s="12">
        <f t="shared" si="127"/>
        <v>0</v>
      </c>
      <c r="MC73" s="12">
        <f t="shared" si="128"/>
        <v>0</v>
      </c>
      <c r="MD73" s="12">
        <f t="shared" si="129"/>
        <v>0</v>
      </c>
      <c r="ME73" s="12">
        <f t="shared" si="130"/>
        <v>0</v>
      </c>
      <c r="MF73" s="44">
        <f t="shared" si="131"/>
        <v>0</v>
      </c>
      <c r="MG73" s="12">
        <f t="shared" si="108"/>
        <v>0</v>
      </c>
      <c r="MH73" s="12">
        <f t="shared" si="109"/>
        <v>0</v>
      </c>
      <c r="MI73" s="12">
        <f t="shared" si="110"/>
        <v>0</v>
      </c>
      <c r="MJ73" s="12">
        <f t="shared" si="111"/>
        <v>0</v>
      </c>
      <c r="MK73" s="12">
        <f t="shared" si="112"/>
        <v>0</v>
      </c>
      <c r="ML73" s="12">
        <f t="shared" si="113"/>
        <v>0</v>
      </c>
      <c r="MM73" s="12">
        <f t="shared" si="132"/>
        <v>0</v>
      </c>
      <c r="MN73" s="44">
        <f t="shared" si="133"/>
        <v>0</v>
      </c>
      <c r="MO73" s="44">
        <f t="shared" si="134"/>
        <v>0</v>
      </c>
      <c r="MP73" s="44"/>
      <c r="MQ73" s="12"/>
      <c r="MR73" s="12"/>
      <c r="MS73" s="10" t="b">
        <f t="shared" si="114"/>
        <v>1</v>
      </c>
      <c r="MT73" s="10" t="b">
        <f t="shared" si="115"/>
        <v>1</v>
      </c>
      <c r="MU73" s="10" t="b">
        <f t="shared" si="116"/>
        <v>0</v>
      </c>
      <c r="MV73" s="10" t="b">
        <f t="shared" si="135"/>
        <v>1</v>
      </c>
      <c r="MW73" s="11">
        <f t="shared" si="117"/>
        <v>0</v>
      </c>
      <c r="MX73" s="10">
        <f t="shared" si="136"/>
        <v>0</v>
      </c>
      <c r="MY73" s="10" t="b">
        <f t="shared" si="118"/>
        <v>1</v>
      </c>
      <c r="MZ73" s="10" t="b">
        <f t="shared" si="119"/>
        <v>1</v>
      </c>
      <c r="NA73" s="10" t="b">
        <f t="shared" si="120"/>
        <v>0</v>
      </c>
      <c r="NB73" s="10" t="b">
        <f t="shared" si="137"/>
        <v>1</v>
      </c>
      <c r="NC73" s="11">
        <f t="shared" si="121"/>
        <v>0</v>
      </c>
      <c r="ND73" s="10">
        <f t="shared" si="138"/>
        <v>0</v>
      </c>
      <c r="NE73" s="10" t="b">
        <f t="shared" si="122"/>
        <v>1</v>
      </c>
      <c r="NF73" s="10" t="b">
        <f t="shared" si="123"/>
        <v>1</v>
      </c>
      <c r="NG73" s="10" t="b">
        <f t="shared" si="124"/>
        <v>0</v>
      </c>
      <c r="NH73" s="10" t="b">
        <f t="shared" si="139"/>
        <v>1</v>
      </c>
      <c r="NI73" s="11">
        <f t="shared" si="125"/>
        <v>0</v>
      </c>
      <c r="NJ73" s="10">
        <f t="shared" si="140"/>
        <v>0</v>
      </c>
      <c r="NK73" s="12"/>
      <c r="NL73" s="12"/>
      <c r="NM73" s="12"/>
      <c r="NN73" s="12"/>
      <c r="NO73" s="12"/>
      <c r="NP73" s="12"/>
      <c r="NQ73" s="12"/>
    </row>
    <row r="74" spans="1:381" s="7" customFormat="1" x14ac:dyDescent="0.4">
      <c r="A74" s="35" t="s">
        <v>113</v>
      </c>
      <c r="B74" s="61"/>
      <c r="C74" s="42"/>
      <c r="D74" s="32"/>
      <c r="E74" s="32"/>
      <c r="F74" s="36">
        <f t="shared" si="91"/>
        <v>0</v>
      </c>
      <c r="G74" s="49">
        <f t="shared" si="92"/>
        <v>0</v>
      </c>
      <c r="H74" s="16">
        <f t="shared" si="93"/>
        <v>0</v>
      </c>
      <c r="I74" s="16">
        <f t="shared" si="94"/>
        <v>0</v>
      </c>
      <c r="J74" s="16">
        <f t="shared" si="95"/>
        <v>0</v>
      </c>
      <c r="K74" s="16">
        <f t="shared" si="96"/>
        <v>0</v>
      </c>
      <c r="L74" s="37">
        <f t="shared" si="97"/>
        <v>0</v>
      </c>
      <c r="M74" s="15">
        <f t="shared" si="98"/>
        <v>0</v>
      </c>
      <c r="N74" s="16">
        <f t="shared" si="99"/>
        <v>0</v>
      </c>
      <c r="O74" s="13"/>
      <c r="P74" s="13"/>
      <c r="Q74" s="13"/>
      <c r="R74" s="13"/>
      <c r="S74" s="13"/>
      <c r="T74" s="16">
        <f t="shared" si="100"/>
        <v>0</v>
      </c>
      <c r="U74" s="13"/>
      <c r="V74" s="13"/>
      <c r="W74" s="13"/>
      <c r="X74" s="13"/>
      <c r="Y74" s="13"/>
      <c r="Z74" s="16">
        <f t="shared" si="101"/>
        <v>0</v>
      </c>
      <c r="AA74" s="13"/>
      <c r="AB74" s="13"/>
      <c r="AC74" s="13"/>
      <c r="AD74" s="13"/>
      <c r="AE74" s="13"/>
      <c r="AF74" s="16">
        <f t="shared" si="102"/>
        <v>0</v>
      </c>
      <c r="AG74" s="13"/>
      <c r="AH74" s="13"/>
      <c r="AI74" s="13"/>
      <c r="AJ74" s="13"/>
      <c r="AK74" s="13"/>
      <c r="AL74" s="16">
        <f t="shared" si="103"/>
        <v>0</v>
      </c>
      <c r="AM74" s="13"/>
      <c r="AN74" s="13"/>
      <c r="AO74" s="16">
        <f t="shared" si="104"/>
        <v>0</v>
      </c>
      <c r="AP74" s="13"/>
      <c r="AQ74" s="13"/>
      <c r="AR74" s="16">
        <f t="shared" si="105"/>
        <v>0</v>
      </c>
      <c r="AS74" s="13"/>
      <c r="AT74" s="13"/>
      <c r="AU74" s="16">
        <f t="shared" si="106"/>
        <v>0</v>
      </c>
      <c r="AV74" s="15">
        <f t="shared" si="107"/>
        <v>0</v>
      </c>
      <c r="AW74" s="69"/>
      <c r="BA74" s="9"/>
      <c r="LO74" s="12"/>
      <c r="LP74" s="12"/>
      <c r="LQ74" s="12"/>
      <c r="LR74" s="12"/>
      <c r="LS74" s="12"/>
      <c r="LT74" s="73"/>
      <c r="LU74" s="12"/>
      <c r="LV74" s="12"/>
      <c r="LW74" s="12"/>
      <c r="LX74" s="39">
        <f>IF(F74=0,0,RANK(F74,F5:F104,0))</f>
        <v>0</v>
      </c>
      <c r="LY74" s="12">
        <f>IF(LX74=0,0,RANK(LX74,LX5:LX104,0))</f>
        <v>0</v>
      </c>
      <c r="LZ74" s="12"/>
      <c r="MA74" s="12">
        <f t="shared" si="126"/>
        <v>0</v>
      </c>
      <c r="MB74" s="12">
        <f t="shared" si="127"/>
        <v>0</v>
      </c>
      <c r="MC74" s="12">
        <f t="shared" si="128"/>
        <v>0</v>
      </c>
      <c r="MD74" s="12">
        <f t="shared" si="129"/>
        <v>0</v>
      </c>
      <c r="ME74" s="12">
        <f t="shared" si="130"/>
        <v>0</v>
      </c>
      <c r="MF74" s="44">
        <f t="shared" si="131"/>
        <v>0</v>
      </c>
      <c r="MG74" s="12">
        <f t="shared" si="108"/>
        <v>0</v>
      </c>
      <c r="MH74" s="12">
        <f t="shared" si="109"/>
        <v>0</v>
      </c>
      <c r="MI74" s="12">
        <f t="shared" si="110"/>
        <v>0</v>
      </c>
      <c r="MJ74" s="12">
        <f t="shared" si="111"/>
        <v>0</v>
      </c>
      <c r="MK74" s="12">
        <f t="shared" si="112"/>
        <v>0</v>
      </c>
      <c r="ML74" s="12">
        <f t="shared" si="113"/>
        <v>0</v>
      </c>
      <c r="MM74" s="12">
        <f t="shared" si="132"/>
        <v>0</v>
      </c>
      <c r="MN74" s="44">
        <f t="shared" si="133"/>
        <v>0</v>
      </c>
      <c r="MO74" s="44">
        <f t="shared" si="134"/>
        <v>0</v>
      </c>
      <c r="MP74" s="44"/>
      <c r="MQ74" s="12"/>
      <c r="MR74" s="12"/>
      <c r="MS74" s="10" t="b">
        <f t="shared" si="114"/>
        <v>1</v>
      </c>
      <c r="MT74" s="10" t="b">
        <f t="shared" si="115"/>
        <v>1</v>
      </c>
      <c r="MU74" s="10" t="b">
        <f t="shared" si="116"/>
        <v>0</v>
      </c>
      <c r="MV74" s="10" t="b">
        <f t="shared" si="135"/>
        <v>1</v>
      </c>
      <c r="MW74" s="11">
        <f t="shared" si="117"/>
        <v>0</v>
      </c>
      <c r="MX74" s="10">
        <f t="shared" si="136"/>
        <v>0</v>
      </c>
      <c r="MY74" s="10" t="b">
        <f t="shared" si="118"/>
        <v>1</v>
      </c>
      <c r="MZ74" s="10" t="b">
        <f t="shared" si="119"/>
        <v>1</v>
      </c>
      <c r="NA74" s="10" t="b">
        <f t="shared" si="120"/>
        <v>0</v>
      </c>
      <c r="NB74" s="10" t="b">
        <f t="shared" si="137"/>
        <v>1</v>
      </c>
      <c r="NC74" s="11">
        <f t="shared" si="121"/>
        <v>0</v>
      </c>
      <c r="ND74" s="10">
        <f t="shared" si="138"/>
        <v>0</v>
      </c>
      <c r="NE74" s="10" t="b">
        <f t="shared" si="122"/>
        <v>1</v>
      </c>
      <c r="NF74" s="10" t="b">
        <f t="shared" si="123"/>
        <v>1</v>
      </c>
      <c r="NG74" s="10" t="b">
        <f t="shared" si="124"/>
        <v>0</v>
      </c>
      <c r="NH74" s="10" t="b">
        <f t="shared" si="139"/>
        <v>1</v>
      </c>
      <c r="NI74" s="11">
        <f t="shared" si="125"/>
        <v>0</v>
      </c>
      <c r="NJ74" s="10">
        <f t="shared" si="140"/>
        <v>0</v>
      </c>
      <c r="NK74" s="12"/>
      <c r="NL74" s="12"/>
      <c r="NM74" s="12"/>
      <c r="NN74" s="12"/>
      <c r="NO74" s="12"/>
      <c r="NP74" s="12"/>
      <c r="NQ74" s="12"/>
    </row>
    <row r="75" spans="1:381" s="7" customFormat="1" x14ac:dyDescent="0.4">
      <c r="A75" s="35" t="s">
        <v>114</v>
      </c>
      <c r="B75" s="61"/>
      <c r="C75" s="42"/>
      <c r="D75" s="32"/>
      <c r="E75" s="32"/>
      <c r="F75" s="36">
        <f t="shared" si="91"/>
        <v>0</v>
      </c>
      <c r="G75" s="49">
        <f t="shared" si="92"/>
        <v>0</v>
      </c>
      <c r="H75" s="16">
        <f t="shared" si="93"/>
        <v>0</v>
      </c>
      <c r="I75" s="16">
        <f t="shared" si="94"/>
        <v>0</v>
      </c>
      <c r="J75" s="16">
        <f t="shared" si="95"/>
        <v>0</v>
      </c>
      <c r="K75" s="16">
        <f t="shared" si="96"/>
        <v>0</v>
      </c>
      <c r="L75" s="37">
        <f t="shared" si="97"/>
        <v>0</v>
      </c>
      <c r="M75" s="15">
        <f t="shared" si="98"/>
        <v>0</v>
      </c>
      <c r="N75" s="16">
        <f t="shared" si="99"/>
        <v>0</v>
      </c>
      <c r="O75" s="13"/>
      <c r="P75" s="13"/>
      <c r="Q75" s="13"/>
      <c r="R75" s="13"/>
      <c r="S75" s="13"/>
      <c r="T75" s="16">
        <f t="shared" si="100"/>
        <v>0</v>
      </c>
      <c r="U75" s="13"/>
      <c r="V75" s="13"/>
      <c r="W75" s="13"/>
      <c r="X75" s="13"/>
      <c r="Y75" s="13"/>
      <c r="Z75" s="16">
        <f t="shared" si="101"/>
        <v>0</v>
      </c>
      <c r="AA75" s="13"/>
      <c r="AB75" s="13"/>
      <c r="AC75" s="13"/>
      <c r="AD75" s="13"/>
      <c r="AE75" s="13"/>
      <c r="AF75" s="16">
        <f t="shared" si="102"/>
        <v>0</v>
      </c>
      <c r="AG75" s="13"/>
      <c r="AH75" s="13"/>
      <c r="AI75" s="13"/>
      <c r="AJ75" s="13"/>
      <c r="AK75" s="13"/>
      <c r="AL75" s="16">
        <f t="shared" si="103"/>
        <v>0</v>
      </c>
      <c r="AM75" s="13"/>
      <c r="AN75" s="13"/>
      <c r="AO75" s="16">
        <f t="shared" si="104"/>
        <v>0</v>
      </c>
      <c r="AP75" s="13"/>
      <c r="AQ75" s="13"/>
      <c r="AR75" s="16">
        <f t="shared" si="105"/>
        <v>0</v>
      </c>
      <c r="AS75" s="13"/>
      <c r="AT75" s="13"/>
      <c r="AU75" s="16">
        <f t="shared" si="106"/>
        <v>0</v>
      </c>
      <c r="AV75" s="15">
        <f t="shared" si="107"/>
        <v>0</v>
      </c>
      <c r="AW75" s="69"/>
      <c r="BA75" s="9"/>
      <c r="LO75" s="12"/>
      <c r="LP75" s="12"/>
      <c r="LQ75" s="12"/>
      <c r="LR75" s="12"/>
      <c r="LS75" s="12"/>
      <c r="LT75" s="73"/>
      <c r="LU75" s="12"/>
      <c r="LV75" s="12"/>
      <c r="LW75" s="12"/>
      <c r="LX75" s="39">
        <f>IF(F75=0,0,RANK(F75,F5:F104,0))</f>
        <v>0</v>
      </c>
      <c r="LY75" s="12">
        <f>IF(LX75=0,0,RANK(LX75,LX5:LX104,0))</f>
        <v>0</v>
      </c>
      <c r="LZ75" s="12"/>
      <c r="MA75" s="12">
        <f t="shared" si="126"/>
        <v>0</v>
      </c>
      <c r="MB75" s="12">
        <f t="shared" si="127"/>
        <v>0</v>
      </c>
      <c r="MC75" s="12">
        <f t="shared" si="128"/>
        <v>0</v>
      </c>
      <c r="MD75" s="12">
        <f t="shared" si="129"/>
        <v>0</v>
      </c>
      <c r="ME75" s="12">
        <f t="shared" si="130"/>
        <v>0</v>
      </c>
      <c r="MF75" s="44">
        <f t="shared" si="131"/>
        <v>0</v>
      </c>
      <c r="MG75" s="12">
        <f t="shared" si="108"/>
        <v>0</v>
      </c>
      <c r="MH75" s="12">
        <f t="shared" si="109"/>
        <v>0</v>
      </c>
      <c r="MI75" s="12">
        <f t="shared" si="110"/>
        <v>0</v>
      </c>
      <c r="MJ75" s="12">
        <f t="shared" si="111"/>
        <v>0</v>
      </c>
      <c r="MK75" s="12">
        <f t="shared" si="112"/>
        <v>0</v>
      </c>
      <c r="ML75" s="12">
        <f t="shared" si="113"/>
        <v>0</v>
      </c>
      <c r="MM75" s="12">
        <f t="shared" si="132"/>
        <v>0</v>
      </c>
      <c r="MN75" s="44">
        <f t="shared" si="133"/>
        <v>0</v>
      </c>
      <c r="MO75" s="44">
        <f t="shared" si="134"/>
        <v>0</v>
      </c>
      <c r="MP75" s="44"/>
      <c r="MQ75" s="12"/>
      <c r="MR75" s="12"/>
      <c r="MS75" s="10" t="b">
        <f t="shared" si="114"/>
        <v>1</v>
      </c>
      <c r="MT75" s="10" t="b">
        <f t="shared" si="115"/>
        <v>1</v>
      </c>
      <c r="MU75" s="10" t="b">
        <f t="shared" si="116"/>
        <v>0</v>
      </c>
      <c r="MV75" s="10" t="b">
        <f t="shared" si="135"/>
        <v>1</v>
      </c>
      <c r="MW75" s="11">
        <f t="shared" si="117"/>
        <v>0</v>
      </c>
      <c r="MX75" s="10">
        <f t="shared" si="136"/>
        <v>0</v>
      </c>
      <c r="MY75" s="10" t="b">
        <f t="shared" si="118"/>
        <v>1</v>
      </c>
      <c r="MZ75" s="10" t="b">
        <f t="shared" si="119"/>
        <v>1</v>
      </c>
      <c r="NA75" s="10" t="b">
        <f t="shared" si="120"/>
        <v>0</v>
      </c>
      <c r="NB75" s="10" t="b">
        <f t="shared" si="137"/>
        <v>1</v>
      </c>
      <c r="NC75" s="11">
        <f t="shared" si="121"/>
        <v>0</v>
      </c>
      <c r="ND75" s="10">
        <f t="shared" si="138"/>
        <v>0</v>
      </c>
      <c r="NE75" s="10" t="b">
        <f t="shared" si="122"/>
        <v>1</v>
      </c>
      <c r="NF75" s="10" t="b">
        <f t="shared" si="123"/>
        <v>1</v>
      </c>
      <c r="NG75" s="10" t="b">
        <f t="shared" si="124"/>
        <v>0</v>
      </c>
      <c r="NH75" s="10" t="b">
        <f t="shared" si="139"/>
        <v>1</v>
      </c>
      <c r="NI75" s="11">
        <f t="shared" si="125"/>
        <v>0</v>
      </c>
      <c r="NJ75" s="10">
        <f t="shared" si="140"/>
        <v>0</v>
      </c>
      <c r="NK75" s="12"/>
      <c r="NL75" s="12"/>
      <c r="NM75" s="12"/>
      <c r="NN75" s="12"/>
      <c r="NO75" s="12"/>
      <c r="NP75" s="12"/>
      <c r="NQ75" s="12"/>
    </row>
    <row r="76" spans="1:381" s="7" customFormat="1" x14ac:dyDescent="0.4">
      <c r="A76" s="35" t="s">
        <v>115</v>
      </c>
      <c r="B76" s="61"/>
      <c r="C76" s="42"/>
      <c r="D76" s="32"/>
      <c r="E76" s="32"/>
      <c r="F76" s="36">
        <f t="shared" si="91"/>
        <v>0</v>
      </c>
      <c r="G76" s="49">
        <f t="shared" si="92"/>
        <v>0</v>
      </c>
      <c r="H76" s="16">
        <f t="shared" si="93"/>
        <v>0</v>
      </c>
      <c r="I76" s="16">
        <f t="shared" si="94"/>
        <v>0</v>
      </c>
      <c r="J76" s="16">
        <f t="shared" si="95"/>
        <v>0</v>
      </c>
      <c r="K76" s="16">
        <f t="shared" si="96"/>
        <v>0</v>
      </c>
      <c r="L76" s="37">
        <f t="shared" si="97"/>
        <v>0</v>
      </c>
      <c r="M76" s="15">
        <f t="shared" si="98"/>
        <v>0</v>
      </c>
      <c r="N76" s="16">
        <f t="shared" si="99"/>
        <v>0</v>
      </c>
      <c r="O76" s="13"/>
      <c r="P76" s="13"/>
      <c r="Q76" s="13"/>
      <c r="R76" s="13"/>
      <c r="S76" s="13"/>
      <c r="T76" s="16">
        <f t="shared" si="100"/>
        <v>0</v>
      </c>
      <c r="U76" s="13"/>
      <c r="V76" s="13"/>
      <c r="W76" s="13"/>
      <c r="X76" s="13"/>
      <c r="Y76" s="13"/>
      <c r="Z76" s="16">
        <f t="shared" si="101"/>
        <v>0</v>
      </c>
      <c r="AA76" s="13"/>
      <c r="AB76" s="13"/>
      <c r="AC76" s="13"/>
      <c r="AD76" s="13"/>
      <c r="AE76" s="13"/>
      <c r="AF76" s="16">
        <f t="shared" si="102"/>
        <v>0</v>
      </c>
      <c r="AG76" s="13"/>
      <c r="AH76" s="13"/>
      <c r="AI76" s="13"/>
      <c r="AJ76" s="13"/>
      <c r="AK76" s="13"/>
      <c r="AL76" s="16">
        <f t="shared" si="103"/>
        <v>0</v>
      </c>
      <c r="AM76" s="13"/>
      <c r="AN76" s="13"/>
      <c r="AO76" s="16">
        <f t="shared" si="104"/>
        <v>0</v>
      </c>
      <c r="AP76" s="13"/>
      <c r="AQ76" s="13"/>
      <c r="AR76" s="16">
        <f t="shared" si="105"/>
        <v>0</v>
      </c>
      <c r="AS76" s="13"/>
      <c r="AT76" s="13"/>
      <c r="AU76" s="16">
        <f t="shared" si="106"/>
        <v>0</v>
      </c>
      <c r="AV76" s="15">
        <f t="shared" si="107"/>
        <v>0</v>
      </c>
      <c r="AW76" s="69"/>
      <c r="BA76" s="9"/>
      <c r="LO76" s="12"/>
      <c r="LP76" s="12"/>
      <c r="LQ76" s="12"/>
      <c r="LR76" s="12"/>
      <c r="LS76" s="12"/>
      <c r="LT76" s="73"/>
      <c r="LU76" s="12"/>
      <c r="LV76" s="12"/>
      <c r="LW76" s="12"/>
      <c r="LX76" s="39">
        <f>IF(F76=0,0,RANK(F76,F5:F104,0))</f>
        <v>0</v>
      </c>
      <c r="LY76" s="12">
        <f>IF(LX76=0,0,RANK(LX76,LX5:LX104,0))</f>
        <v>0</v>
      </c>
      <c r="LZ76" s="12"/>
      <c r="MA76" s="12">
        <f t="shared" si="126"/>
        <v>0</v>
      </c>
      <c r="MB76" s="12">
        <f t="shared" si="127"/>
        <v>0</v>
      </c>
      <c r="MC76" s="12">
        <f t="shared" si="128"/>
        <v>0</v>
      </c>
      <c r="MD76" s="12">
        <f t="shared" si="129"/>
        <v>0</v>
      </c>
      <c r="ME76" s="12">
        <f t="shared" si="130"/>
        <v>0</v>
      </c>
      <c r="MF76" s="44">
        <f t="shared" si="131"/>
        <v>0</v>
      </c>
      <c r="MG76" s="12">
        <f t="shared" si="108"/>
        <v>0</v>
      </c>
      <c r="MH76" s="12">
        <f t="shared" si="109"/>
        <v>0</v>
      </c>
      <c r="MI76" s="12">
        <f t="shared" si="110"/>
        <v>0</v>
      </c>
      <c r="MJ76" s="12">
        <f t="shared" si="111"/>
        <v>0</v>
      </c>
      <c r="MK76" s="12">
        <f t="shared" si="112"/>
        <v>0</v>
      </c>
      <c r="ML76" s="12">
        <f t="shared" si="113"/>
        <v>0</v>
      </c>
      <c r="MM76" s="12">
        <f t="shared" si="132"/>
        <v>0</v>
      </c>
      <c r="MN76" s="44">
        <f t="shared" si="133"/>
        <v>0</v>
      </c>
      <c r="MO76" s="44">
        <f t="shared" si="134"/>
        <v>0</v>
      </c>
      <c r="MP76" s="44"/>
      <c r="MQ76" s="12"/>
      <c r="MR76" s="12"/>
      <c r="MS76" s="10" t="b">
        <f t="shared" si="114"/>
        <v>1</v>
      </c>
      <c r="MT76" s="10" t="b">
        <f t="shared" si="115"/>
        <v>1</v>
      </c>
      <c r="MU76" s="10" t="b">
        <f t="shared" si="116"/>
        <v>0</v>
      </c>
      <c r="MV76" s="10" t="b">
        <f t="shared" si="135"/>
        <v>1</v>
      </c>
      <c r="MW76" s="11">
        <f t="shared" si="117"/>
        <v>0</v>
      </c>
      <c r="MX76" s="10">
        <f t="shared" si="136"/>
        <v>0</v>
      </c>
      <c r="MY76" s="10" t="b">
        <f t="shared" si="118"/>
        <v>1</v>
      </c>
      <c r="MZ76" s="10" t="b">
        <f t="shared" si="119"/>
        <v>1</v>
      </c>
      <c r="NA76" s="10" t="b">
        <f t="shared" si="120"/>
        <v>0</v>
      </c>
      <c r="NB76" s="10" t="b">
        <f t="shared" si="137"/>
        <v>1</v>
      </c>
      <c r="NC76" s="11">
        <f t="shared" si="121"/>
        <v>0</v>
      </c>
      <c r="ND76" s="10">
        <f t="shared" si="138"/>
        <v>0</v>
      </c>
      <c r="NE76" s="10" t="b">
        <f t="shared" si="122"/>
        <v>1</v>
      </c>
      <c r="NF76" s="10" t="b">
        <f t="shared" si="123"/>
        <v>1</v>
      </c>
      <c r="NG76" s="10" t="b">
        <f t="shared" si="124"/>
        <v>0</v>
      </c>
      <c r="NH76" s="10" t="b">
        <f t="shared" si="139"/>
        <v>1</v>
      </c>
      <c r="NI76" s="11">
        <f t="shared" si="125"/>
        <v>0</v>
      </c>
      <c r="NJ76" s="10">
        <f t="shared" si="140"/>
        <v>0</v>
      </c>
      <c r="NK76" s="12"/>
      <c r="NL76" s="12"/>
      <c r="NM76" s="12"/>
      <c r="NN76" s="12"/>
      <c r="NO76" s="12"/>
      <c r="NP76" s="12"/>
      <c r="NQ76" s="12"/>
    </row>
    <row r="77" spans="1:381" s="7" customFormat="1" x14ac:dyDescent="0.4">
      <c r="A77" s="35" t="s">
        <v>116</v>
      </c>
      <c r="B77" s="61"/>
      <c r="C77" s="42"/>
      <c r="D77" s="32"/>
      <c r="E77" s="32"/>
      <c r="F77" s="36">
        <f t="shared" si="91"/>
        <v>0</v>
      </c>
      <c r="G77" s="49">
        <f t="shared" si="92"/>
        <v>0</v>
      </c>
      <c r="H77" s="16">
        <f t="shared" si="93"/>
        <v>0</v>
      </c>
      <c r="I77" s="16">
        <f t="shared" si="94"/>
        <v>0</v>
      </c>
      <c r="J77" s="16">
        <f t="shared" si="95"/>
        <v>0</v>
      </c>
      <c r="K77" s="16">
        <f t="shared" si="96"/>
        <v>0</v>
      </c>
      <c r="L77" s="37">
        <f t="shared" si="97"/>
        <v>0</v>
      </c>
      <c r="M77" s="15">
        <f t="shared" si="98"/>
        <v>0</v>
      </c>
      <c r="N77" s="16">
        <f t="shared" si="99"/>
        <v>0</v>
      </c>
      <c r="O77" s="13"/>
      <c r="P77" s="13"/>
      <c r="Q77" s="13"/>
      <c r="R77" s="13"/>
      <c r="S77" s="13"/>
      <c r="T77" s="16">
        <f t="shared" si="100"/>
        <v>0</v>
      </c>
      <c r="U77" s="13"/>
      <c r="V77" s="13"/>
      <c r="W77" s="13"/>
      <c r="X77" s="13"/>
      <c r="Y77" s="13"/>
      <c r="Z77" s="16">
        <f t="shared" si="101"/>
        <v>0</v>
      </c>
      <c r="AA77" s="13"/>
      <c r="AB77" s="13"/>
      <c r="AC77" s="13"/>
      <c r="AD77" s="13"/>
      <c r="AE77" s="13"/>
      <c r="AF77" s="16">
        <f t="shared" si="102"/>
        <v>0</v>
      </c>
      <c r="AG77" s="13"/>
      <c r="AH77" s="13"/>
      <c r="AI77" s="13"/>
      <c r="AJ77" s="13"/>
      <c r="AK77" s="13"/>
      <c r="AL77" s="16">
        <f t="shared" si="103"/>
        <v>0</v>
      </c>
      <c r="AM77" s="13"/>
      <c r="AN77" s="13"/>
      <c r="AO77" s="16">
        <f t="shared" si="104"/>
        <v>0</v>
      </c>
      <c r="AP77" s="13"/>
      <c r="AQ77" s="13"/>
      <c r="AR77" s="16">
        <f t="shared" si="105"/>
        <v>0</v>
      </c>
      <c r="AS77" s="13"/>
      <c r="AT77" s="13"/>
      <c r="AU77" s="16">
        <f t="shared" si="106"/>
        <v>0</v>
      </c>
      <c r="AV77" s="15">
        <f t="shared" si="107"/>
        <v>0</v>
      </c>
      <c r="AW77" s="69"/>
      <c r="BA77" s="9"/>
      <c r="LO77" s="12"/>
      <c r="LP77" s="12"/>
      <c r="LQ77" s="12"/>
      <c r="LR77" s="12"/>
      <c r="LS77" s="12"/>
      <c r="LT77" s="73"/>
      <c r="LU77" s="12"/>
      <c r="LV77" s="12"/>
      <c r="LW77" s="12"/>
      <c r="LX77" s="39">
        <f>IF(F77=0,0,RANK(F77,F5:F104,0))</f>
        <v>0</v>
      </c>
      <c r="LY77" s="12">
        <f>IF(LX77=0,0,RANK(LX77,LX5:LX104,0))</f>
        <v>0</v>
      </c>
      <c r="LZ77" s="12"/>
      <c r="MA77" s="12">
        <f t="shared" si="126"/>
        <v>0</v>
      </c>
      <c r="MB77" s="12">
        <f t="shared" si="127"/>
        <v>0</v>
      </c>
      <c r="MC77" s="12">
        <f t="shared" si="128"/>
        <v>0</v>
      </c>
      <c r="MD77" s="12">
        <f t="shared" si="129"/>
        <v>0</v>
      </c>
      <c r="ME77" s="12">
        <f t="shared" si="130"/>
        <v>0</v>
      </c>
      <c r="MF77" s="44">
        <f t="shared" si="131"/>
        <v>0</v>
      </c>
      <c r="MG77" s="12">
        <f t="shared" si="108"/>
        <v>0</v>
      </c>
      <c r="MH77" s="12">
        <f t="shared" si="109"/>
        <v>0</v>
      </c>
      <c r="MI77" s="12">
        <f t="shared" si="110"/>
        <v>0</v>
      </c>
      <c r="MJ77" s="12">
        <f t="shared" si="111"/>
        <v>0</v>
      </c>
      <c r="MK77" s="12">
        <f t="shared" si="112"/>
        <v>0</v>
      </c>
      <c r="ML77" s="12">
        <f t="shared" si="113"/>
        <v>0</v>
      </c>
      <c r="MM77" s="12">
        <f t="shared" si="132"/>
        <v>0</v>
      </c>
      <c r="MN77" s="44">
        <f t="shared" si="133"/>
        <v>0</v>
      </c>
      <c r="MO77" s="44">
        <f t="shared" si="134"/>
        <v>0</v>
      </c>
      <c r="MP77" s="44"/>
      <c r="MQ77" s="12"/>
      <c r="MR77" s="12"/>
      <c r="MS77" s="10" t="b">
        <f t="shared" si="114"/>
        <v>1</v>
      </c>
      <c r="MT77" s="10" t="b">
        <f t="shared" si="115"/>
        <v>1</v>
      </c>
      <c r="MU77" s="10" t="b">
        <f t="shared" si="116"/>
        <v>0</v>
      </c>
      <c r="MV77" s="10" t="b">
        <f t="shared" si="135"/>
        <v>1</v>
      </c>
      <c r="MW77" s="11">
        <f t="shared" si="117"/>
        <v>0</v>
      </c>
      <c r="MX77" s="10">
        <f t="shared" si="136"/>
        <v>0</v>
      </c>
      <c r="MY77" s="10" t="b">
        <f t="shared" si="118"/>
        <v>1</v>
      </c>
      <c r="MZ77" s="10" t="b">
        <f t="shared" si="119"/>
        <v>1</v>
      </c>
      <c r="NA77" s="10" t="b">
        <f t="shared" si="120"/>
        <v>0</v>
      </c>
      <c r="NB77" s="10" t="b">
        <f t="shared" si="137"/>
        <v>1</v>
      </c>
      <c r="NC77" s="11">
        <f t="shared" si="121"/>
        <v>0</v>
      </c>
      <c r="ND77" s="10">
        <f t="shared" si="138"/>
        <v>0</v>
      </c>
      <c r="NE77" s="10" t="b">
        <f t="shared" si="122"/>
        <v>1</v>
      </c>
      <c r="NF77" s="10" t="b">
        <f t="shared" si="123"/>
        <v>1</v>
      </c>
      <c r="NG77" s="10" t="b">
        <f t="shared" si="124"/>
        <v>0</v>
      </c>
      <c r="NH77" s="10" t="b">
        <f t="shared" si="139"/>
        <v>1</v>
      </c>
      <c r="NI77" s="11">
        <f t="shared" si="125"/>
        <v>0</v>
      </c>
      <c r="NJ77" s="10">
        <f t="shared" si="140"/>
        <v>0</v>
      </c>
      <c r="NK77" s="12"/>
      <c r="NL77" s="12"/>
      <c r="NM77" s="12"/>
      <c r="NN77" s="12"/>
      <c r="NO77" s="12"/>
      <c r="NP77" s="12"/>
      <c r="NQ77" s="12"/>
    </row>
    <row r="78" spans="1:381" s="7" customFormat="1" x14ac:dyDescent="0.4">
      <c r="A78" s="35" t="s">
        <v>117</v>
      </c>
      <c r="B78" s="61"/>
      <c r="C78" s="42"/>
      <c r="D78" s="32"/>
      <c r="E78" s="32"/>
      <c r="F78" s="36">
        <f t="shared" si="91"/>
        <v>0</v>
      </c>
      <c r="G78" s="49">
        <f t="shared" si="92"/>
        <v>0</v>
      </c>
      <c r="H78" s="16">
        <f t="shared" si="93"/>
        <v>0</v>
      </c>
      <c r="I78" s="16">
        <f t="shared" si="94"/>
        <v>0</v>
      </c>
      <c r="J78" s="16">
        <f t="shared" si="95"/>
        <v>0</v>
      </c>
      <c r="K78" s="16">
        <f t="shared" si="96"/>
        <v>0</v>
      </c>
      <c r="L78" s="37">
        <f t="shared" si="97"/>
        <v>0</v>
      </c>
      <c r="M78" s="15">
        <f t="shared" si="98"/>
        <v>0</v>
      </c>
      <c r="N78" s="16">
        <f t="shared" si="99"/>
        <v>0</v>
      </c>
      <c r="O78" s="13"/>
      <c r="P78" s="13"/>
      <c r="Q78" s="13"/>
      <c r="R78" s="13"/>
      <c r="S78" s="13"/>
      <c r="T78" s="16">
        <f t="shared" si="100"/>
        <v>0</v>
      </c>
      <c r="U78" s="13"/>
      <c r="V78" s="13"/>
      <c r="W78" s="13"/>
      <c r="X78" s="13"/>
      <c r="Y78" s="13"/>
      <c r="Z78" s="16">
        <f t="shared" si="101"/>
        <v>0</v>
      </c>
      <c r="AA78" s="13"/>
      <c r="AB78" s="13"/>
      <c r="AC78" s="13"/>
      <c r="AD78" s="13"/>
      <c r="AE78" s="13"/>
      <c r="AF78" s="16">
        <f t="shared" si="102"/>
        <v>0</v>
      </c>
      <c r="AG78" s="13"/>
      <c r="AH78" s="13"/>
      <c r="AI78" s="13"/>
      <c r="AJ78" s="13"/>
      <c r="AK78" s="13"/>
      <c r="AL78" s="16">
        <f t="shared" si="103"/>
        <v>0</v>
      </c>
      <c r="AM78" s="13"/>
      <c r="AN78" s="13"/>
      <c r="AO78" s="16">
        <f t="shared" si="104"/>
        <v>0</v>
      </c>
      <c r="AP78" s="13"/>
      <c r="AQ78" s="13"/>
      <c r="AR78" s="16">
        <f t="shared" si="105"/>
        <v>0</v>
      </c>
      <c r="AS78" s="13"/>
      <c r="AT78" s="13"/>
      <c r="AU78" s="16">
        <f t="shared" si="106"/>
        <v>0</v>
      </c>
      <c r="AV78" s="15">
        <f t="shared" si="107"/>
        <v>0</v>
      </c>
      <c r="AW78" s="69"/>
      <c r="BA78" s="9"/>
      <c r="LO78" s="12"/>
      <c r="LP78" s="12"/>
      <c r="LQ78" s="12"/>
      <c r="LR78" s="12"/>
      <c r="LS78" s="12"/>
      <c r="LT78" s="73"/>
      <c r="LU78" s="12"/>
      <c r="LV78" s="12"/>
      <c r="LW78" s="12"/>
      <c r="LX78" s="39">
        <f>IF(F78=0,0,RANK(F78,F5:F104,0))</f>
        <v>0</v>
      </c>
      <c r="LY78" s="12">
        <f>IF(LX78=0,0,RANK(LX78,LX5:LX104,0))</f>
        <v>0</v>
      </c>
      <c r="LZ78" s="12"/>
      <c r="MA78" s="12">
        <f t="shared" si="126"/>
        <v>0</v>
      </c>
      <c r="MB78" s="12">
        <f t="shared" si="127"/>
        <v>0</v>
      </c>
      <c r="MC78" s="12">
        <f t="shared" si="128"/>
        <v>0</v>
      </c>
      <c r="MD78" s="12">
        <f t="shared" si="129"/>
        <v>0</v>
      </c>
      <c r="ME78" s="12">
        <f t="shared" si="130"/>
        <v>0</v>
      </c>
      <c r="MF78" s="44">
        <f t="shared" si="131"/>
        <v>0</v>
      </c>
      <c r="MG78" s="12">
        <f t="shared" si="108"/>
        <v>0</v>
      </c>
      <c r="MH78" s="12">
        <f t="shared" si="109"/>
        <v>0</v>
      </c>
      <c r="MI78" s="12">
        <f t="shared" si="110"/>
        <v>0</v>
      </c>
      <c r="MJ78" s="12">
        <f t="shared" si="111"/>
        <v>0</v>
      </c>
      <c r="MK78" s="12">
        <f t="shared" si="112"/>
        <v>0</v>
      </c>
      <c r="ML78" s="12">
        <f t="shared" si="113"/>
        <v>0</v>
      </c>
      <c r="MM78" s="12">
        <f t="shared" si="132"/>
        <v>0</v>
      </c>
      <c r="MN78" s="44">
        <f t="shared" si="133"/>
        <v>0</v>
      </c>
      <c r="MO78" s="44">
        <f t="shared" si="134"/>
        <v>0</v>
      </c>
      <c r="MP78" s="44"/>
      <c r="MQ78" s="12"/>
      <c r="MR78" s="12"/>
      <c r="MS78" s="10" t="b">
        <f t="shared" si="114"/>
        <v>1</v>
      </c>
      <c r="MT78" s="10" t="b">
        <f t="shared" si="115"/>
        <v>1</v>
      </c>
      <c r="MU78" s="10" t="b">
        <f t="shared" si="116"/>
        <v>0</v>
      </c>
      <c r="MV78" s="10" t="b">
        <f t="shared" si="135"/>
        <v>1</v>
      </c>
      <c r="MW78" s="11">
        <f t="shared" si="117"/>
        <v>0</v>
      </c>
      <c r="MX78" s="10">
        <f t="shared" si="136"/>
        <v>0</v>
      </c>
      <c r="MY78" s="10" t="b">
        <f t="shared" si="118"/>
        <v>1</v>
      </c>
      <c r="MZ78" s="10" t="b">
        <f t="shared" si="119"/>
        <v>1</v>
      </c>
      <c r="NA78" s="10" t="b">
        <f t="shared" si="120"/>
        <v>0</v>
      </c>
      <c r="NB78" s="10" t="b">
        <f t="shared" si="137"/>
        <v>1</v>
      </c>
      <c r="NC78" s="11">
        <f t="shared" si="121"/>
        <v>0</v>
      </c>
      <c r="ND78" s="10">
        <f t="shared" si="138"/>
        <v>0</v>
      </c>
      <c r="NE78" s="10" t="b">
        <f t="shared" si="122"/>
        <v>1</v>
      </c>
      <c r="NF78" s="10" t="b">
        <f t="shared" si="123"/>
        <v>1</v>
      </c>
      <c r="NG78" s="10" t="b">
        <f t="shared" si="124"/>
        <v>0</v>
      </c>
      <c r="NH78" s="10" t="b">
        <f t="shared" si="139"/>
        <v>1</v>
      </c>
      <c r="NI78" s="11">
        <f t="shared" si="125"/>
        <v>0</v>
      </c>
      <c r="NJ78" s="10">
        <f t="shared" si="140"/>
        <v>0</v>
      </c>
      <c r="NK78" s="12"/>
      <c r="NL78" s="12"/>
      <c r="NM78" s="12"/>
      <c r="NN78" s="12"/>
      <c r="NO78" s="12"/>
      <c r="NP78" s="12"/>
      <c r="NQ78" s="12"/>
    </row>
    <row r="79" spans="1:381" s="7" customFormat="1" x14ac:dyDescent="0.4">
      <c r="A79" s="35" t="s">
        <v>118</v>
      </c>
      <c r="B79" s="61"/>
      <c r="C79" s="42"/>
      <c r="D79" s="32"/>
      <c r="E79" s="32"/>
      <c r="F79" s="36">
        <f t="shared" si="91"/>
        <v>0</v>
      </c>
      <c r="G79" s="49">
        <f t="shared" si="92"/>
        <v>0</v>
      </c>
      <c r="H79" s="16">
        <f t="shared" si="93"/>
        <v>0</v>
      </c>
      <c r="I79" s="16">
        <f t="shared" si="94"/>
        <v>0</v>
      </c>
      <c r="J79" s="16">
        <f t="shared" si="95"/>
        <v>0</v>
      </c>
      <c r="K79" s="16">
        <f t="shared" si="96"/>
        <v>0</v>
      </c>
      <c r="L79" s="37">
        <f t="shared" si="97"/>
        <v>0</v>
      </c>
      <c r="M79" s="15">
        <f t="shared" si="98"/>
        <v>0</v>
      </c>
      <c r="N79" s="16">
        <f t="shared" si="99"/>
        <v>0</v>
      </c>
      <c r="O79" s="13"/>
      <c r="P79" s="13"/>
      <c r="Q79" s="13"/>
      <c r="R79" s="13"/>
      <c r="S79" s="13"/>
      <c r="T79" s="16">
        <f t="shared" si="100"/>
        <v>0</v>
      </c>
      <c r="U79" s="13"/>
      <c r="V79" s="13"/>
      <c r="W79" s="13"/>
      <c r="X79" s="13"/>
      <c r="Y79" s="13"/>
      <c r="Z79" s="16">
        <f t="shared" si="101"/>
        <v>0</v>
      </c>
      <c r="AA79" s="13"/>
      <c r="AB79" s="13"/>
      <c r="AC79" s="13"/>
      <c r="AD79" s="13"/>
      <c r="AE79" s="13"/>
      <c r="AF79" s="16">
        <f t="shared" si="102"/>
        <v>0</v>
      </c>
      <c r="AG79" s="13"/>
      <c r="AH79" s="13"/>
      <c r="AI79" s="13"/>
      <c r="AJ79" s="13"/>
      <c r="AK79" s="13"/>
      <c r="AL79" s="16">
        <f t="shared" si="103"/>
        <v>0</v>
      </c>
      <c r="AM79" s="13"/>
      <c r="AN79" s="13"/>
      <c r="AO79" s="16">
        <f t="shared" si="104"/>
        <v>0</v>
      </c>
      <c r="AP79" s="13"/>
      <c r="AQ79" s="13"/>
      <c r="AR79" s="16">
        <f t="shared" si="105"/>
        <v>0</v>
      </c>
      <c r="AS79" s="13"/>
      <c r="AT79" s="13"/>
      <c r="AU79" s="16">
        <f t="shared" si="106"/>
        <v>0</v>
      </c>
      <c r="AV79" s="15">
        <f t="shared" si="107"/>
        <v>0</v>
      </c>
      <c r="AW79" s="69"/>
      <c r="BA79" s="9"/>
      <c r="LO79" s="12"/>
      <c r="LP79" s="12"/>
      <c r="LQ79" s="12"/>
      <c r="LR79" s="12"/>
      <c r="LS79" s="12"/>
      <c r="LT79" s="73"/>
      <c r="LU79" s="12"/>
      <c r="LV79" s="12"/>
      <c r="LW79" s="12"/>
      <c r="LX79" s="39">
        <f>IF(F79=0,0,RANK(F79,F5:F104,0))</f>
        <v>0</v>
      </c>
      <c r="LY79" s="12">
        <f>IF(LX79=0,0,RANK(LX79,LX5:LX104,0))</f>
        <v>0</v>
      </c>
      <c r="LZ79" s="12"/>
      <c r="MA79" s="12">
        <f t="shared" si="126"/>
        <v>0</v>
      </c>
      <c r="MB79" s="12">
        <f t="shared" si="127"/>
        <v>0</v>
      </c>
      <c r="MC79" s="12">
        <f t="shared" si="128"/>
        <v>0</v>
      </c>
      <c r="MD79" s="12">
        <f t="shared" si="129"/>
        <v>0</v>
      </c>
      <c r="ME79" s="12">
        <f t="shared" si="130"/>
        <v>0</v>
      </c>
      <c r="MF79" s="44">
        <f t="shared" si="131"/>
        <v>0</v>
      </c>
      <c r="MG79" s="12">
        <f t="shared" si="108"/>
        <v>0</v>
      </c>
      <c r="MH79" s="12">
        <f t="shared" si="109"/>
        <v>0</v>
      </c>
      <c r="MI79" s="12">
        <f t="shared" si="110"/>
        <v>0</v>
      </c>
      <c r="MJ79" s="12">
        <f t="shared" si="111"/>
        <v>0</v>
      </c>
      <c r="MK79" s="12">
        <f t="shared" si="112"/>
        <v>0</v>
      </c>
      <c r="ML79" s="12">
        <f t="shared" si="113"/>
        <v>0</v>
      </c>
      <c r="MM79" s="12">
        <f t="shared" si="132"/>
        <v>0</v>
      </c>
      <c r="MN79" s="44">
        <f t="shared" si="133"/>
        <v>0</v>
      </c>
      <c r="MO79" s="44">
        <f t="shared" si="134"/>
        <v>0</v>
      </c>
      <c r="MP79" s="44"/>
      <c r="MQ79" s="12"/>
      <c r="MR79" s="12"/>
      <c r="MS79" s="10" t="b">
        <f t="shared" si="114"/>
        <v>1</v>
      </c>
      <c r="MT79" s="10" t="b">
        <f t="shared" si="115"/>
        <v>1</v>
      </c>
      <c r="MU79" s="10" t="b">
        <f t="shared" si="116"/>
        <v>0</v>
      </c>
      <c r="MV79" s="10" t="b">
        <f t="shared" si="135"/>
        <v>1</v>
      </c>
      <c r="MW79" s="11">
        <f t="shared" si="117"/>
        <v>0</v>
      </c>
      <c r="MX79" s="10">
        <f t="shared" si="136"/>
        <v>0</v>
      </c>
      <c r="MY79" s="10" t="b">
        <f t="shared" si="118"/>
        <v>1</v>
      </c>
      <c r="MZ79" s="10" t="b">
        <f t="shared" si="119"/>
        <v>1</v>
      </c>
      <c r="NA79" s="10" t="b">
        <f t="shared" si="120"/>
        <v>0</v>
      </c>
      <c r="NB79" s="10" t="b">
        <f t="shared" si="137"/>
        <v>1</v>
      </c>
      <c r="NC79" s="11">
        <f t="shared" si="121"/>
        <v>0</v>
      </c>
      <c r="ND79" s="10">
        <f t="shared" si="138"/>
        <v>0</v>
      </c>
      <c r="NE79" s="10" t="b">
        <f t="shared" si="122"/>
        <v>1</v>
      </c>
      <c r="NF79" s="10" t="b">
        <f t="shared" si="123"/>
        <v>1</v>
      </c>
      <c r="NG79" s="10" t="b">
        <f t="shared" si="124"/>
        <v>0</v>
      </c>
      <c r="NH79" s="10" t="b">
        <f t="shared" si="139"/>
        <v>1</v>
      </c>
      <c r="NI79" s="11">
        <f t="shared" si="125"/>
        <v>0</v>
      </c>
      <c r="NJ79" s="10">
        <f t="shared" si="140"/>
        <v>0</v>
      </c>
      <c r="NK79" s="12"/>
      <c r="NL79" s="12"/>
      <c r="NM79" s="12"/>
      <c r="NN79" s="12"/>
      <c r="NO79" s="12"/>
      <c r="NP79" s="12"/>
      <c r="NQ79" s="12"/>
    </row>
    <row r="80" spans="1:381" s="7" customFormat="1" x14ac:dyDescent="0.4">
      <c r="A80" s="35" t="s">
        <v>119</v>
      </c>
      <c r="B80" s="61"/>
      <c r="C80" s="42"/>
      <c r="D80" s="32"/>
      <c r="E80" s="32"/>
      <c r="F80" s="36">
        <f t="shared" si="91"/>
        <v>0</v>
      </c>
      <c r="G80" s="49">
        <f t="shared" si="92"/>
        <v>0</v>
      </c>
      <c r="H80" s="16">
        <f t="shared" si="93"/>
        <v>0</v>
      </c>
      <c r="I80" s="16">
        <f t="shared" si="94"/>
        <v>0</v>
      </c>
      <c r="J80" s="16">
        <f t="shared" si="95"/>
        <v>0</v>
      </c>
      <c r="K80" s="16">
        <f t="shared" si="96"/>
        <v>0</v>
      </c>
      <c r="L80" s="37">
        <f t="shared" si="97"/>
        <v>0</v>
      </c>
      <c r="M80" s="15">
        <f t="shared" si="98"/>
        <v>0</v>
      </c>
      <c r="N80" s="16">
        <f t="shared" si="99"/>
        <v>0</v>
      </c>
      <c r="O80" s="13"/>
      <c r="P80" s="13"/>
      <c r="Q80" s="13"/>
      <c r="R80" s="13"/>
      <c r="S80" s="13"/>
      <c r="T80" s="16">
        <f t="shared" si="100"/>
        <v>0</v>
      </c>
      <c r="U80" s="13"/>
      <c r="V80" s="13"/>
      <c r="W80" s="13"/>
      <c r="X80" s="13"/>
      <c r="Y80" s="13"/>
      <c r="Z80" s="16">
        <f t="shared" si="101"/>
        <v>0</v>
      </c>
      <c r="AA80" s="13"/>
      <c r="AB80" s="13"/>
      <c r="AC80" s="13"/>
      <c r="AD80" s="13"/>
      <c r="AE80" s="13"/>
      <c r="AF80" s="16">
        <f t="shared" si="102"/>
        <v>0</v>
      </c>
      <c r="AG80" s="13"/>
      <c r="AH80" s="13"/>
      <c r="AI80" s="13"/>
      <c r="AJ80" s="13"/>
      <c r="AK80" s="13"/>
      <c r="AL80" s="16">
        <f t="shared" si="103"/>
        <v>0</v>
      </c>
      <c r="AM80" s="13"/>
      <c r="AN80" s="13"/>
      <c r="AO80" s="16">
        <f t="shared" si="104"/>
        <v>0</v>
      </c>
      <c r="AP80" s="13"/>
      <c r="AQ80" s="13"/>
      <c r="AR80" s="16">
        <f t="shared" si="105"/>
        <v>0</v>
      </c>
      <c r="AS80" s="13"/>
      <c r="AT80" s="13"/>
      <c r="AU80" s="16">
        <f t="shared" si="106"/>
        <v>0</v>
      </c>
      <c r="AV80" s="15">
        <f t="shared" si="107"/>
        <v>0</v>
      </c>
      <c r="AW80" s="69"/>
      <c r="BA80" s="9"/>
      <c r="LO80" s="12"/>
      <c r="LP80" s="12"/>
      <c r="LQ80" s="12"/>
      <c r="LR80" s="12"/>
      <c r="LS80" s="12"/>
      <c r="LT80" s="73"/>
      <c r="LU80" s="12"/>
      <c r="LV80" s="12"/>
      <c r="LW80" s="12"/>
      <c r="LX80" s="39">
        <f>IF(F80=0,0,RANK(F80,F5:F104,0))</f>
        <v>0</v>
      </c>
      <c r="LY80" s="12">
        <f>IF(LX80=0,0,RANK(LX80,LX5:LX104,0))</f>
        <v>0</v>
      </c>
      <c r="LZ80" s="12"/>
      <c r="MA80" s="12">
        <f t="shared" si="126"/>
        <v>0</v>
      </c>
      <c r="MB80" s="12">
        <f t="shared" si="127"/>
        <v>0</v>
      </c>
      <c r="MC80" s="12">
        <f t="shared" si="128"/>
        <v>0</v>
      </c>
      <c r="MD80" s="12">
        <f t="shared" si="129"/>
        <v>0</v>
      </c>
      <c r="ME80" s="12">
        <f t="shared" si="130"/>
        <v>0</v>
      </c>
      <c r="MF80" s="44">
        <f t="shared" si="131"/>
        <v>0</v>
      </c>
      <c r="MG80" s="12">
        <f t="shared" si="108"/>
        <v>0</v>
      </c>
      <c r="MH80" s="12">
        <f t="shared" si="109"/>
        <v>0</v>
      </c>
      <c r="MI80" s="12">
        <f t="shared" si="110"/>
        <v>0</v>
      </c>
      <c r="MJ80" s="12">
        <f t="shared" si="111"/>
        <v>0</v>
      </c>
      <c r="MK80" s="12">
        <f t="shared" si="112"/>
        <v>0</v>
      </c>
      <c r="ML80" s="12">
        <f t="shared" si="113"/>
        <v>0</v>
      </c>
      <c r="MM80" s="12">
        <f t="shared" si="132"/>
        <v>0</v>
      </c>
      <c r="MN80" s="44">
        <f t="shared" si="133"/>
        <v>0</v>
      </c>
      <c r="MO80" s="44">
        <f t="shared" si="134"/>
        <v>0</v>
      </c>
      <c r="MP80" s="44"/>
      <c r="MQ80" s="12"/>
      <c r="MR80" s="12"/>
      <c r="MS80" s="10" t="b">
        <f t="shared" si="114"/>
        <v>1</v>
      </c>
      <c r="MT80" s="10" t="b">
        <f t="shared" si="115"/>
        <v>1</v>
      </c>
      <c r="MU80" s="10" t="b">
        <f t="shared" si="116"/>
        <v>0</v>
      </c>
      <c r="MV80" s="10" t="b">
        <f t="shared" si="135"/>
        <v>1</v>
      </c>
      <c r="MW80" s="11">
        <f t="shared" si="117"/>
        <v>0</v>
      </c>
      <c r="MX80" s="10">
        <f t="shared" si="136"/>
        <v>0</v>
      </c>
      <c r="MY80" s="10" t="b">
        <f t="shared" si="118"/>
        <v>1</v>
      </c>
      <c r="MZ80" s="10" t="b">
        <f t="shared" si="119"/>
        <v>1</v>
      </c>
      <c r="NA80" s="10" t="b">
        <f t="shared" si="120"/>
        <v>0</v>
      </c>
      <c r="NB80" s="10" t="b">
        <f t="shared" si="137"/>
        <v>1</v>
      </c>
      <c r="NC80" s="11">
        <f t="shared" si="121"/>
        <v>0</v>
      </c>
      <c r="ND80" s="10">
        <f t="shared" si="138"/>
        <v>0</v>
      </c>
      <c r="NE80" s="10" t="b">
        <f t="shared" si="122"/>
        <v>1</v>
      </c>
      <c r="NF80" s="10" t="b">
        <f t="shared" si="123"/>
        <v>1</v>
      </c>
      <c r="NG80" s="10" t="b">
        <f t="shared" si="124"/>
        <v>0</v>
      </c>
      <c r="NH80" s="10" t="b">
        <f t="shared" si="139"/>
        <v>1</v>
      </c>
      <c r="NI80" s="11">
        <f t="shared" si="125"/>
        <v>0</v>
      </c>
      <c r="NJ80" s="10">
        <f t="shared" si="140"/>
        <v>0</v>
      </c>
      <c r="NK80" s="12"/>
      <c r="NL80" s="12"/>
      <c r="NM80" s="12"/>
      <c r="NN80" s="12"/>
      <c r="NO80" s="12"/>
      <c r="NP80" s="12"/>
      <c r="NQ80" s="12"/>
    </row>
    <row r="81" spans="1:381" s="7" customFormat="1" x14ac:dyDescent="0.4">
      <c r="A81" s="35" t="s">
        <v>120</v>
      </c>
      <c r="B81" s="61"/>
      <c r="C81" s="42"/>
      <c r="D81" s="32"/>
      <c r="E81" s="32"/>
      <c r="F81" s="36">
        <f t="shared" si="91"/>
        <v>0</v>
      </c>
      <c r="G81" s="49">
        <f t="shared" si="92"/>
        <v>0</v>
      </c>
      <c r="H81" s="16">
        <f t="shared" si="93"/>
        <v>0</v>
      </c>
      <c r="I81" s="16">
        <f t="shared" si="94"/>
        <v>0</v>
      </c>
      <c r="J81" s="16">
        <f t="shared" si="95"/>
        <v>0</v>
      </c>
      <c r="K81" s="16">
        <f t="shared" si="96"/>
        <v>0</v>
      </c>
      <c r="L81" s="37">
        <f t="shared" si="97"/>
        <v>0</v>
      </c>
      <c r="M81" s="15">
        <f t="shared" si="98"/>
        <v>0</v>
      </c>
      <c r="N81" s="16">
        <f t="shared" si="99"/>
        <v>0</v>
      </c>
      <c r="O81" s="13"/>
      <c r="P81" s="13"/>
      <c r="Q81" s="13"/>
      <c r="R81" s="13"/>
      <c r="S81" s="13"/>
      <c r="T81" s="16">
        <f t="shared" si="100"/>
        <v>0</v>
      </c>
      <c r="U81" s="13"/>
      <c r="V81" s="13"/>
      <c r="W81" s="13"/>
      <c r="X81" s="13"/>
      <c r="Y81" s="13"/>
      <c r="Z81" s="16">
        <f t="shared" si="101"/>
        <v>0</v>
      </c>
      <c r="AA81" s="13"/>
      <c r="AB81" s="13"/>
      <c r="AC81" s="13"/>
      <c r="AD81" s="13"/>
      <c r="AE81" s="13"/>
      <c r="AF81" s="16">
        <f t="shared" si="102"/>
        <v>0</v>
      </c>
      <c r="AG81" s="13"/>
      <c r="AH81" s="13"/>
      <c r="AI81" s="13"/>
      <c r="AJ81" s="13"/>
      <c r="AK81" s="13"/>
      <c r="AL81" s="16">
        <f t="shared" si="103"/>
        <v>0</v>
      </c>
      <c r="AM81" s="13"/>
      <c r="AN81" s="13"/>
      <c r="AO81" s="16">
        <f t="shared" si="104"/>
        <v>0</v>
      </c>
      <c r="AP81" s="13"/>
      <c r="AQ81" s="13"/>
      <c r="AR81" s="16">
        <f t="shared" si="105"/>
        <v>0</v>
      </c>
      <c r="AS81" s="13"/>
      <c r="AT81" s="13"/>
      <c r="AU81" s="16">
        <f t="shared" si="106"/>
        <v>0</v>
      </c>
      <c r="AV81" s="15">
        <f t="shared" si="107"/>
        <v>0</v>
      </c>
      <c r="AW81" s="69"/>
      <c r="BA81" s="9"/>
      <c r="LO81" s="12"/>
      <c r="LP81" s="12"/>
      <c r="LQ81" s="12"/>
      <c r="LR81" s="12"/>
      <c r="LS81" s="12"/>
      <c r="LT81" s="73"/>
      <c r="LU81" s="12"/>
      <c r="LV81" s="12"/>
      <c r="LW81" s="12"/>
      <c r="LX81" s="39">
        <f>IF(F81=0,0,RANK(F81,F5:F104,0))</f>
        <v>0</v>
      </c>
      <c r="LY81" s="12">
        <f>IF(LX81=0,0,RANK(LX81,LX5:LX104,0))</f>
        <v>0</v>
      </c>
      <c r="LZ81" s="12"/>
      <c r="MA81" s="12">
        <f t="shared" si="126"/>
        <v>0</v>
      </c>
      <c r="MB81" s="12">
        <f t="shared" si="127"/>
        <v>0</v>
      </c>
      <c r="MC81" s="12">
        <f t="shared" si="128"/>
        <v>0</v>
      </c>
      <c r="MD81" s="12">
        <f t="shared" si="129"/>
        <v>0</v>
      </c>
      <c r="ME81" s="12">
        <f t="shared" si="130"/>
        <v>0</v>
      </c>
      <c r="MF81" s="44">
        <f t="shared" si="131"/>
        <v>0</v>
      </c>
      <c r="MG81" s="12">
        <f t="shared" si="108"/>
        <v>0</v>
      </c>
      <c r="MH81" s="12">
        <f t="shared" si="109"/>
        <v>0</v>
      </c>
      <c r="MI81" s="12">
        <f t="shared" si="110"/>
        <v>0</v>
      </c>
      <c r="MJ81" s="12">
        <f t="shared" si="111"/>
        <v>0</v>
      </c>
      <c r="MK81" s="12">
        <f t="shared" si="112"/>
        <v>0</v>
      </c>
      <c r="ML81" s="12">
        <f t="shared" si="113"/>
        <v>0</v>
      </c>
      <c r="MM81" s="12">
        <f t="shared" si="132"/>
        <v>0</v>
      </c>
      <c r="MN81" s="44">
        <f t="shared" si="133"/>
        <v>0</v>
      </c>
      <c r="MO81" s="44">
        <f t="shared" si="134"/>
        <v>0</v>
      </c>
      <c r="MP81" s="44"/>
      <c r="MQ81" s="12"/>
      <c r="MR81" s="12"/>
      <c r="MS81" s="10" t="b">
        <f t="shared" si="114"/>
        <v>1</v>
      </c>
      <c r="MT81" s="10" t="b">
        <f t="shared" si="115"/>
        <v>1</v>
      </c>
      <c r="MU81" s="10" t="b">
        <f t="shared" si="116"/>
        <v>0</v>
      </c>
      <c r="MV81" s="10" t="b">
        <f t="shared" si="135"/>
        <v>1</v>
      </c>
      <c r="MW81" s="11">
        <f t="shared" si="117"/>
        <v>0</v>
      </c>
      <c r="MX81" s="10">
        <f t="shared" si="136"/>
        <v>0</v>
      </c>
      <c r="MY81" s="10" t="b">
        <f t="shared" si="118"/>
        <v>1</v>
      </c>
      <c r="MZ81" s="10" t="b">
        <f t="shared" si="119"/>
        <v>1</v>
      </c>
      <c r="NA81" s="10" t="b">
        <f t="shared" si="120"/>
        <v>0</v>
      </c>
      <c r="NB81" s="10" t="b">
        <f t="shared" si="137"/>
        <v>1</v>
      </c>
      <c r="NC81" s="11">
        <f t="shared" si="121"/>
        <v>0</v>
      </c>
      <c r="ND81" s="10">
        <f t="shared" si="138"/>
        <v>0</v>
      </c>
      <c r="NE81" s="10" t="b">
        <f t="shared" si="122"/>
        <v>1</v>
      </c>
      <c r="NF81" s="10" t="b">
        <f t="shared" si="123"/>
        <v>1</v>
      </c>
      <c r="NG81" s="10" t="b">
        <f t="shared" si="124"/>
        <v>0</v>
      </c>
      <c r="NH81" s="10" t="b">
        <f t="shared" si="139"/>
        <v>1</v>
      </c>
      <c r="NI81" s="11">
        <f t="shared" si="125"/>
        <v>0</v>
      </c>
      <c r="NJ81" s="10">
        <f t="shared" si="140"/>
        <v>0</v>
      </c>
      <c r="NK81" s="12"/>
      <c r="NL81" s="12"/>
      <c r="NM81" s="12"/>
      <c r="NN81" s="12"/>
      <c r="NO81" s="12"/>
      <c r="NP81" s="12"/>
      <c r="NQ81" s="12"/>
    </row>
    <row r="82" spans="1:381" s="7" customFormat="1" x14ac:dyDescent="0.4">
      <c r="A82" s="35" t="s">
        <v>121</v>
      </c>
      <c r="B82" s="61"/>
      <c r="C82" s="42"/>
      <c r="D82" s="32"/>
      <c r="E82" s="32"/>
      <c r="F82" s="36">
        <f t="shared" si="91"/>
        <v>0</v>
      </c>
      <c r="G82" s="49">
        <f t="shared" si="92"/>
        <v>0</v>
      </c>
      <c r="H82" s="16">
        <f t="shared" si="93"/>
        <v>0</v>
      </c>
      <c r="I82" s="16">
        <f t="shared" si="94"/>
        <v>0</v>
      </c>
      <c r="J82" s="16">
        <f t="shared" si="95"/>
        <v>0</v>
      </c>
      <c r="K82" s="16">
        <f t="shared" si="96"/>
        <v>0</v>
      </c>
      <c r="L82" s="37">
        <f t="shared" si="97"/>
        <v>0</v>
      </c>
      <c r="M82" s="15">
        <f t="shared" si="98"/>
        <v>0</v>
      </c>
      <c r="N82" s="16">
        <f t="shared" si="99"/>
        <v>0</v>
      </c>
      <c r="O82" s="13"/>
      <c r="P82" s="13"/>
      <c r="Q82" s="13"/>
      <c r="R82" s="13"/>
      <c r="S82" s="13"/>
      <c r="T82" s="16">
        <f t="shared" si="100"/>
        <v>0</v>
      </c>
      <c r="U82" s="13"/>
      <c r="V82" s="13"/>
      <c r="W82" s="13"/>
      <c r="X82" s="13"/>
      <c r="Y82" s="13"/>
      <c r="Z82" s="16">
        <f t="shared" si="101"/>
        <v>0</v>
      </c>
      <c r="AA82" s="13"/>
      <c r="AB82" s="13"/>
      <c r="AC82" s="13"/>
      <c r="AD82" s="13"/>
      <c r="AE82" s="13"/>
      <c r="AF82" s="16">
        <f t="shared" si="102"/>
        <v>0</v>
      </c>
      <c r="AG82" s="13"/>
      <c r="AH82" s="13"/>
      <c r="AI82" s="13"/>
      <c r="AJ82" s="13"/>
      <c r="AK82" s="13"/>
      <c r="AL82" s="16">
        <f t="shared" si="103"/>
        <v>0</v>
      </c>
      <c r="AM82" s="13"/>
      <c r="AN82" s="13"/>
      <c r="AO82" s="16">
        <f t="shared" si="104"/>
        <v>0</v>
      </c>
      <c r="AP82" s="13"/>
      <c r="AQ82" s="13"/>
      <c r="AR82" s="16">
        <f t="shared" si="105"/>
        <v>0</v>
      </c>
      <c r="AS82" s="13"/>
      <c r="AT82" s="13"/>
      <c r="AU82" s="16">
        <f t="shared" si="106"/>
        <v>0</v>
      </c>
      <c r="AV82" s="15">
        <f t="shared" si="107"/>
        <v>0</v>
      </c>
      <c r="AW82" s="69"/>
      <c r="BA82" s="9"/>
      <c r="LO82" s="12"/>
      <c r="LP82" s="12"/>
      <c r="LQ82" s="12"/>
      <c r="LR82" s="12"/>
      <c r="LS82" s="12"/>
      <c r="LT82" s="73"/>
      <c r="LU82" s="12"/>
      <c r="LV82" s="12"/>
      <c r="LW82" s="12"/>
      <c r="LX82" s="39">
        <f>IF(F82=0,0,RANK(F82,F5:F104,0))</f>
        <v>0</v>
      </c>
      <c r="LY82" s="12">
        <f>IF(LX82=0,0,RANK(LX82,LX5:LX104,0))</f>
        <v>0</v>
      </c>
      <c r="LZ82" s="12"/>
      <c r="MA82" s="12">
        <f t="shared" si="126"/>
        <v>0</v>
      </c>
      <c r="MB82" s="12">
        <f t="shared" si="127"/>
        <v>0</v>
      </c>
      <c r="MC82" s="12">
        <f t="shared" si="128"/>
        <v>0</v>
      </c>
      <c r="MD82" s="12">
        <f t="shared" si="129"/>
        <v>0</v>
      </c>
      <c r="ME82" s="12">
        <f t="shared" si="130"/>
        <v>0</v>
      </c>
      <c r="MF82" s="44">
        <f t="shared" si="131"/>
        <v>0</v>
      </c>
      <c r="MG82" s="12">
        <f t="shared" si="108"/>
        <v>0</v>
      </c>
      <c r="MH82" s="12">
        <f t="shared" si="109"/>
        <v>0</v>
      </c>
      <c r="MI82" s="12">
        <f t="shared" si="110"/>
        <v>0</v>
      </c>
      <c r="MJ82" s="12">
        <f t="shared" si="111"/>
        <v>0</v>
      </c>
      <c r="MK82" s="12">
        <f t="shared" si="112"/>
        <v>0</v>
      </c>
      <c r="ML82" s="12">
        <f t="shared" si="113"/>
        <v>0</v>
      </c>
      <c r="MM82" s="12">
        <f t="shared" si="132"/>
        <v>0</v>
      </c>
      <c r="MN82" s="44">
        <f t="shared" si="133"/>
        <v>0</v>
      </c>
      <c r="MO82" s="44">
        <f t="shared" si="134"/>
        <v>0</v>
      </c>
      <c r="MP82" s="44"/>
      <c r="MQ82" s="12"/>
      <c r="MR82" s="12"/>
      <c r="MS82" s="10" t="b">
        <f t="shared" si="114"/>
        <v>1</v>
      </c>
      <c r="MT82" s="10" t="b">
        <f t="shared" si="115"/>
        <v>1</v>
      </c>
      <c r="MU82" s="10" t="b">
        <f t="shared" si="116"/>
        <v>0</v>
      </c>
      <c r="MV82" s="10" t="b">
        <f t="shared" si="135"/>
        <v>1</v>
      </c>
      <c r="MW82" s="11">
        <f t="shared" si="117"/>
        <v>0</v>
      </c>
      <c r="MX82" s="10">
        <f t="shared" si="136"/>
        <v>0</v>
      </c>
      <c r="MY82" s="10" t="b">
        <f t="shared" si="118"/>
        <v>1</v>
      </c>
      <c r="MZ82" s="10" t="b">
        <f t="shared" si="119"/>
        <v>1</v>
      </c>
      <c r="NA82" s="10" t="b">
        <f t="shared" si="120"/>
        <v>0</v>
      </c>
      <c r="NB82" s="10" t="b">
        <f t="shared" si="137"/>
        <v>1</v>
      </c>
      <c r="NC82" s="11">
        <f t="shared" si="121"/>
        <v>0</v>
      </c>
      <c r="ND82" s="10">
        <f t="shared" si="138"/>
        <v>0</v>
      </c>
      <c r="NE82" s="10" t="b">
        <f t="shared" si="122"/>
        <v>1</v>
      </c>
      <c r="NF82" s="10" t="b">
        <f t="shared" si="123"/>
        <v>1</v>
      </c>
      <c r="NG82" s="10" t="b">
        <f t="shared" si="124"/>
        <v>0</v>
      </c>
      <c r="NH82" s="10" t="b">
        <f t="shared" si="139"/>
        <v>1</v>
      </c>
      <c r="NI82" s="11">
        <f t="shared" si="125"/>
        <v>0</v>
      </c>
      <c r="NJ82" s="10">
        <f t="shared" si="140"/>
        <v>0</v>
      </c>
      <c r="NK82" s="12"/>
      <c r="NL82" s="12"/>
      <c r="NM82" s="12"/>
      <c r="NN82" s="12"/>
      <c r="NO82" s="12"/>
      <c r="NP82" s="12"/>
      <c r="NQ82" s="12"/>
    </row>
    <row r="83" spans="1:381" s="7" customFormat="1" x14ac:dyDescent="0.4">
      <c r="A83" s="35" t="s">
        <v>122</v>
      </c>
      <c r="B83" s="61"/>
      <c r="C83" s="42"/>
      <c r="D83" s="32"/>
      <c r="E83" s="32"/>
      <c r="F83" s="36">
        <f t="shared" si="91"/>
        <v>0</v>
      </c>
      <c r="G83" s="49">
        <f t="shared" si="92"/>
        <v>0</v>
      </c>
      <c r="H83" s="16">
        <f t="shared" si="93"/>
        <v>0</v>
      </c>
      <c r="I83" s="16">
        <f t="shared" si="94"/>
        <v>0</v>
      </c>
      <c r="J83" s="16">
        <f t="shared" si="95"/>
        <v>0</v>
      </c>
      <c r="K83" s="16">
        <f t="shared" si="96"/>
        <v>0</v>
      </c>
      <c r="L83" s="37">
        <f t="shared" si="97"/>
        <v>0</v>
      </c>
      <c r="M83" s="15">
        <f t="shared" si="98"/>
        <v>0</v>
      </c>
      <c r="N83" s="16">
        <f t="shared" si="99"/>
        <v>0</v>
      </c>
      <c r="O83" s="13"/>
      <c r="P83" s="13"/>
      <c r="Q83" s="13"/>
      <c r="R83" s="13"/>
      <c r="S83" s="13"/>
      <c r="T83" s="16">
        <f t="shared" si="100"/>
        <v>0</v>
      </c>
      <c r="U83" s="13"/>
      <c r="V83" s="13"/>
      <c r="W83" s="13"/>
      <c r="X83" s="13"/>
      <c r="Y83" s="13"/>
      <c r="Z83" s="16">
        <f t="shared" si="101"/>
        <v>0</v>
      </c>
      <c r="AA83" s="13"/>
      <c r="AB83" s="13"/>
      <c r="AC83" s="13"/>
      <c r="AD83" s="13"/>
      <c r="AE83" s="13"/>
      <c r="AF83" s="16">
        <f t="shared" si="102"/>
        <v>0</v>
      </c>
      <c r="AG83" s="13"/>
      <c r="AH83" s="13"/>
      <c r="AI83" s="13"/>
      <c r="AJ83" s="13"/>
      <c r="AK83" s="13"/>
      <c r="AL83" s="16">
        <f t="shared" si="103"/>
        <v>0</v>
      </c>
      <c r="AM83" s="13"/>
      <c r="AN83" s="13"/>
      <c r="AO83" s="16">
        <f t="shared" si="104"/>
        <v>0</v>
      </c>
      <c r="AP83" s="13"/>
      <c r="AQ83" s="13"/>
      <c r="AR83" s="16">
        <f t="shared" si="105"/>
        <v>0</v>
      </c>
      <c r="AS83" s="13"/>
      <c r="AT83" s="13"/>
      <c r="AU83" s="16">
        <f t="shared" si="106"/>
        <v>0</v>
      </c>
      <c r="AV83" s="15">
        <f t="shared" si="107"/>
        <v>0</v>
      </c>
      <c r="AW83" s="69"/>
      <c r="BA83" s="9"/>
      <c r="LO83" s="12"/>
      <c r="LP83" s="12"/>
      <c r="LQ83" s="12"/>
      <c r="LR83" s="12"/>
      <c r="LS83" s="12"/>
      <c r="LT83" s="73"/>
      <c r="LU83" s="12"/>
      <c r="LV83" s="12"/>
      <c r="LW83" s="12"/>
      <c r="LX83" s="39">
        <f>IF(F83=0,0,RANK(F83,F5:F104,0))</f>
        <v>0</v>
      </c>
      <c r="LY83" s="12">
        <f>IF(LX83=0,0,RANK(LX83,LX5:LX104,0))</f>
        <v>0</v>
      </c>
      <c r="LZ83" s="12"/>
      <c r="MA83" s="12">
        <f t="shared" si="126"/>
        <v>0</v>
      </c>
      <c r="MB83" s="12">
        <f t="shared" si="127"/>
        <v>0</v>
      </c>
      <c r="MC83" s="12">
        <f t="shared" si="128"/>
        <v>0</v>
      </c>
      <c r="MD83" s="12">
        <f t="shared" si="129"/>
        <v>0</v>
      </c>
      <c r="ME83" s="12">
        <f t="shared" si="130"/>
        <v>0</v>
      </c>
      <c r="MF83" s="44">
        <f t="shared" si="131"/>
        <v>0</v>
      </c>
      <c r="MG83" s="12">
        <f t="shared" si="108"/>
        <v>0</v>
      </c>
      <c r="MH83" s="12">
        <f t="shared" si="109"/>
        <v>0</v>
      </c>
      <c r="MI83" s="12">
        <f t="shared" si="110"/>
        <v>0</v>
      </c>
      <c r="MJ83" s="12">
        <f t="shared" si="111"/>
        <v>0</v>
      </c>
      <c r="MK83" s="12">
        <f t="shared" si="112"/>
        <v>0</v>
      </c>
      <c r="ML83" s="12">
        <f t="shared" si="113"/>
        <v>0</v>
      </c>
      <c r="MM83" s="12">
        <f t="shared" si="132"/>
        <v>0</v>
      </c>
      <c r="MN83" s="44">
        <f t="shared" si="133"/>
        <v>0</v>
      </c>
      <c r="MO83" s="44">
        <f t="shared" si="134"/>
        <v>0</v>
      </c>
      <c r="MP83" s="44"/>
      <c r="MQ83" s="12"/>
      <c r="MR83" s="12"/>
      <c r="MS83" s="10" t="b">
        <f t="shared" si="114"/>
        <v>1</v>
      </c>
      <c r="MT83" s="10" t="b">
        <f t="shared" si="115"/>
        <v>1</v>
      </c>
      <c r="MU83" s="10" t="b">
        <f t="shared" si="116"/>
        <v>0</v>
      </c>
      <c r="MV83" s="10" t="b">
        <f t="shared" si="135"/>
        <v>1</v>
      </c>
      <c r="MW83" s="11">
        <f t="shared" si="117"/>
        <v>0</v>
      </c>
      <c r="MX83" s="10">
        <f t="shared" si="136"/>
        <v>0</v>
      </c>
      <c r="MY83" s="10" t="b">
        <f t="shared" si="118"/>
        <v>1</v>
      </c>
      <c r="MZ83" s="10" t="b">
        <f t="shared" si="119"/>
        <v>1</v>
      </c>
      <c r="NA83" s="10" t="b">
        <f t="shared" si="120"/>
        <v>0</v>
      </c>
      <c r="NB83" s="10" t="b">
        <f t="shared" si="137"/>
        <v>1</v>
      </c>
      <c r="NC83" s="11">
        <f t="shared" si="121"/>
        <v>0</v>
      </c>
      <c r="ND83" s="10">
        <f t="shared" si="138"/>
        <v>0</v>
      </c>
      <c r="NE83" s="10" t="b">
        <f t="shared" si="122"/>
        <v>1</v>
      </c>
      <c r="NF83" s="10" t="b">
        <f t="shared" si="123"/>
        <v>1</v>
      </c>
      <c r="NG83" s="10" t="b">
        <f t="shared" si="124"/>
        <v>0</v>
      </c>
      <c r="NH83" s="10" t="b">
        <f t="shared" si="139"/>
        <v>1</v>
      </c>
      <c r="NI83" s="11">
        <f t="shared" si="125"/>
        <v>0</v>
      </c>
      <c r="NJ83" s="10">
        <f t="shared" si="140"/>
        <v>0</v>
      </c>
      <c r="NK83" s="12"/>
      <c r="NL83" s="12"/>
      <c r="NM83" s="12"/>
      <c r="NN83" s="12"/>
      <c r="NO83" s="12"/>
      <c r="NP83" s="12"/>
      <c r="NQ83" s="12"/>
    </row>
    <row r="84" spans="1:381" s="7" customFormat="1" x14ac:dyDescent="0.4">
      <c r="A84" s="35" t="s">
        <v>123</v>
      </c>
      <c r="B84" s="61"/>
      <c r="C84" s="42"/>
      <c r="D84" s="32"/>
      <c r="E84" s="32"/>
      <c r="F84" s="36">
        <f t="shared" si="91"/>
        <v>0</v>
      </c>
      <c r="G84" s="49">
        <f t="shared" si="92"/>
        <v>0</v>
      </c>
      <c r="H84" s="16">
        <f t="shared" si="93"/>
        <v>0</v>
      </c>
      <c r="I84" s="16">
        <f t="shared" si="94"/>
        <v>0</v>
      </c>
      <c r="J84" s="16">
        <f t="shared" si="95"/>
        <v>0</v>
      </c>
      <c r="K84" s="16">
        <f t="shared" si="96"/>
        <v>0</v>
      </c>
      <c r="L84" s="37">
        <f t="shared" si="97"/>
        <v>0</v>
      </c>
      <c r="M84" s="15">
        <f t="shared" si="98"/>
        <v>0</v>
      </c>
      <c r="N84" s="16">
        <f t="shared" si="99"/>
        <v>0</v>
      </c>
      <c r="O84" s="13"/>
      <c r="P84" s="13"/>
      <c r="Q84" s="13"/>
      <c r="R84" s="13"/>
      <c r="S84" s="13"/>
      <c r="T84" s="16">
        <f t="shared" si="100"/>
        <v>0</v>
      </c>
      <c r="U84" s="13"/>
      <c r="V84" s="13"/>
      <c r="W84" s="13"/>
      <c r="X84" s="13"/>
      <c r="Y84" s="13"/>
      <c r="Z84" s="16">
        <f t="shared" si="101"/>
        <v>0</v>
      </c>
      <c r="AA84" s="13"/>
      <c r="AB84" s="13"/>
      <c r="AC84" s="13"/>
      <c r="AD84" s="13"/>
      <c r="AE84" s="13"/>
      <c r="AF84" s="16">
        <f t="shared" si="102"/>
        <v>0</v>
      </c>
      <c r="AG84" s="13"/>
      <c r="AH84" s="13"/>
      <c r="AI84" s="13"/>
      <c r="AJ84" s="13"/>
      <c r="AK84" s="13"/>
      <c r="AL84" s="16">
        <f t="shared" si="103"/>
        <v>0</v>
      </c>
      <c r="AM84" s="13"/>
      <c r="AN84" s="13"/>
      <c r="AO84" s="16">
        <f t="shared" si="104"/>
        <v>0</v>
      </c>
      <c r="AP84" s="13"/>
      <c r="AQ84" s="13"/>
      <c r="AR84" s="16">
        <f t="shared" si="105"/>
        <v>0</v>
      </c>
      <c r="AS84" s="13"/>
      <c r="AT84" s="13"/>
      <c r="AU84" s="16">
        <f t="shared" si="106"/>
        <v>0</v>
      </c>
      <c r="AV84" s="15">
        <f t="shared" si="107"/>
        <v>0</v>
      </c>
      <c r="AW84" s="69"/>
      <c r="BA84" s="9"/>
      <c r="LO84" s="12"/>
      <c r="LP84" s="12"/>
      <c r="LQ84" s="12"/>
      <c r="LR84" s="12"/>
      <c r="LS84" s="12"/>
      <c r="LT84" s="73"/>
      <c r="LU84" s="12"/>
      <c r="LV84" s="12"/>
      <c r="LW84" s="12"/>
      <c r="LX84" s="39">
        <f>IF(F84=0,0,RANK(F84,F5:F104,0))</f>
        <v>0</v>
      </c>
      <c r="LY84" s="12">
        <f>IF(LX84=0,0,RANK(LX84,LX5:LX104,0))</f>
        <v>0</v>
      </c>
      <c r="LZ84" s="12"/>
      <c r="MA84" s="12">
        <f t="shared" si="126"/>
        <v>0</v>
      </c>
      <c r="MB84" s="12">
        <f t="shared" si="127"/>
        <v>0</v>
      </c>
      <c r="MC84" s="12">
        <f t="shared" si="128"/>
        <v>0</v>
      </c>
      <c r="MD84" s="12">
        <f t="shared" si="129"/>
        <v>0</v>
      </c>
      <c r="ME84" s="12">
        <f t="shared" si="130"/>
        <v>0</v>
      </c>
      <c r="MF84" s="44">
        <f t="shared" si="131"/>
        <v>0</v>
      </c>
      <c r="MG84" s="12">
        <f t="shared" si="108"/>
        <v>0</v>
      </c>
      <c r="MH84" s="12">
        <f t="shared" si="109"/>
        <v>0</v>
      </c>
      <c r="MI84" s="12">
        <f t="shared" si="110"/>
        <v>0</v>
      </c>
      <c r="MJ84" s="12">
        <f t="shared" si="111"/>
        <v>0</v>
      </c>
      <c r="MK84" s="12">
        <f t="shared" si="112"/>
        <v>0</v>
      </c>
      <c r="ML84" s="12">
        <f t="shared" si="113"/>
        <v>0</v>
      </c>
      <c r="MM84" s="12">
        <f t="shared" si="132"/>
        <v>0</v>
      </c>
      <c r="MN84" s="44">
        <f t="shared" si="133"/>
        <v>0</v>
      </c>
      <c r="MO84" s="44">
        <f t="shared" si="134"/>
        <v>0</v>
      </c>
      <c r="MP84" s="44"/>
      <c r="MQ84" s="12"/>
      <c r="MR84" s="12"/>
      <c r="MS84" s="10" t="b">
        <f t="shared" si="114"/>
        <v>1</v>
      </c>
      <c r="MT84" s="10" t="b">
        <f t="shared" si="115"/>
        <v>1</v>
      </c>
      <c r="MU84" s="10" t="b">
        <f t="shared" si="116"/>
        <v>0</v>
      </c>
      <c r="MV84" s="10" t="b">
        <f t="shared" si="135"/>
        <v>1</v>
      </c>
      <c r="MW84" s="11">
        <f t="shared" si="117"/>
        <v>0</v>
      </c>
      <c r="MX84" s="10">
        <f t="shared" si="136"/>
        <v>0</v>
      </c>
      <c r="MY84" s="10" t="b">
        <f t="shared" si="118"/>
        <v>1</v>
      </c>
      <c r="MZ84" s="10" t="b">
        <f t="shared" si="119"/>
        <v>1</v>
      </c>
      <c r="NA84" s="10" t="b">
        <f t="shared" si="120"/>
        <v>0</v>
      </c>
      <c r="NB84" s="10" t="b">
        <f t="shared" si="137"/>
        <v>1</v>
      </c>
      <c r="NC84" s="11">
        <f t="shared" si="121"/>
        <v>0</v>
      </c>
      <c r="ND84" s="10">
        <f t="shared" si="138"/>
        <v>0</v>
      </c>
      <c r="NE84" s="10" t="b">
        <f t="shared" si="122"/>
        <v>1</v>
      </c>
      <c r="NF84" s="10" t="b">
        <f t="shared" si="123"/>
        <v>1</v>
      </c>
      <c r="NG84" s="10" t="b">
        <f t="shared" si="124"/>
        <v>0</v>
      </c>
      <c r="NH84" s="10" t="b">
        <f t="shared" si="139"/>
        <v>1</v>
      </c>
      <c r="NI84" s="11">
        <f t="shared" si="125"/>
        <v>0</v>
      </c>
      <c r="NJ84" s="10">
        <f t="shared" si="140"/>
        <v>0</v>
      </c>
      <c r="NK84" s="12"/>
      <c r="NL84" s="12"/>
      <c r="NM84" s="12"/>
      <c r="NN84" s="12"/>
      <c r="NO84" s="12"/>
      <c r="NP84" s="12"/>
      <c r="NQ84" s="12"/>
    </row>
    <row r="85" spans="1:381" s="7" customFormat="1" x14ac:dyDescent="0.4">
      <c r="A85" s="35" t="s">
        <v>124</v>
      </c>
      <c r="B85" s="61"/>
      <c r="C85" s="42"/>
      <c r="D85" s="32"/>
      <c r="E85" s="32"/>
      <c r="F85" s="36">
        <f t="shared" si="91"/>
        <v>0</v>
      </c>
      <c r="G85" s="49">
        <f t="shared" si="92"/>
        <v>0</v>
      </c>
      <c r="H85" s="16">
        <f t="shared" si="93"/>
        <v>0</v>
      </c>
      <c r="I85" s="16">
        <f t="shared" si="94"/>
        <v>0</v>
      </c>
      <c r="J85" s="16">
        <f t="shared" si="95"/>
        <v>0</v>
      </c>
      <c r="K85" s="16">
        <f t="shared" si="96"/>
        <v>0</v>
      </c>
      <c r="L85" s="37">
        <f t="shared" si="97"/>
        <v>0</v>
      </c>
      <c r="M85" s="15">
        <f t="shared" si="98"/>
        <v>0</v>
      </c>
      <c r="N85" s="16">
        <f t="shared" si="99"/>
        <v>0</v>
      </c>
      <c r="O85" s="13"/>
      <c r="P85" s="13"/>
      <c r="Q85" s="13"/>
      <c r="R85" s="13"/>
      <c r="S85" s="13"/>
      <c r="T85" s="16">
        <f t="shared" si="100"/>
        <v>0</v>
      </c>
      <c r="U85" s="13"/>
      <c r="V85" s="13"/>
      <c r="W85" s="13"/>
      <c r="X85" s="13"/>
      <c r="Y85" s="13"/>
      <c r="Z85" s="16">
        <f t="shared" si="101"/>
        <v>0</v>
      </c>
      <c r="AA85" s="13"/>
      <c r="AB85" s="13"/>
      <c r="AC85" s="13"/>
      <c r="AD85" s="13"/>
      <c r="AE85" s="13"/>
      <c r="AF85" s="16">
        <f t="shared" si="102"/>
        <v>0</v>
      </c>
      <c r="AG85" s="13"/>
      <c r="AH85" s="13"/>
      <c r="AI85" s="13"/>
      <c r="AJ85" s="13"/>
      <c r="AK85" s="13"/>
      <c r="AL85" s="16">
        <f t="shared" si="103"/>
        <v>0</v>
      </c>
      <c r="AM85" s="13"/>
      <c r="AN85" s="13"/>
      <c r="AO85" s="16">
        <f t="shared" si="104"/>
        <v>0</v>
      </c>
      <c r="AP85" s="13"/>
      <c r="AQ85" s="13"/>
      <c r="AR85" s="16">
        <f t="shared" si="105"/>
        <v>0</v>
      </c>
      <c r="AS85" s="13"/>
      <c r="AT85" s="13"/>
      <c r="AU85" s="16">
        <f t="shared" si="106"/>
        <v>0</v>
      </c>
      <c r="AV85" s="15">
        <f t="shared" si="107"/>
        <v>0</v>
      </c>
      <c r="AW85" s="69"/>
      <c r="BA85" s="9"/>
      <c r="LO85" s="12"/>
      <c r="LP85" s="12"/>
      <c r="LQ85" s="12"/>
      <c r="LR85" s="12"/>
      <c r="LS85" s="12"/>
      <c r="LT85" s="73"/>
      <c r="LU85" s="12"/>
      <c r="LV85" s="12"/>
      <c r="LW85" s="12"/>
      <c r="LX85" s="39">
        <f>IF(F85=0,0,RANK(F85,F5:F104,0))</f>
        <v>0</v>
      </c>
      <c r="LY85" s="12">
        <f>IF(LX85=0,0,RANK(LX85,LX5:LX104,0))</f>
        <v>0</v>
      </c>
      <c r="LZ85" s="12"/>
      <c r="MA85" s="12">
        <f t="shared" si="126"/>
        <v>0</v>
      </c>
      <c r="MB85" s="12">
        <f t="shared" si="127"/>
        <v>0</v>
      </c>
      <c r="MC85" s="12">
        <f t="shared" si="128"/>
        <v>0</v>
      </c>
      <c r="MD85" s="12">
        <f t="shared" si="129"/>
        <v>0</v>
      </c>
      <c r="ME85" s="12">
        <f t="shared" si="130"/>
        <v>0</v>
      </c>
      <c r="MF85" s="44">
        <f t="shared" si="131"/>
        <v>0</v>
      </c>
      <c r="MG85" s="12">
        <f t="shared" si="108"/>
        <v>0</v>
      </c>
      <c r="MH85" s="12">
        <f t="shared" si="109"/>
        <v>0</v>
      </c>
      <c r="MI85" s="12">
        <f t="shared" si="110"/>
        <v>0</v>
      </c>
      <c r="MJ85" s="12">
        <f t="shared" si="111"/>
        <v>0</v>
      </c>
      <c r="MK85" s="12">
        <f t="shared" si="112"/>
        <v>0</v>
      </c>
      <c r="ML85" s="12">
        <f t="shared" si="113"/>
        <v>0</v>
      </c>
      <c r="MM85" s="12">
        <f t="shared" si="132"/>
        <v>0</v>
      </c>
      <c r="MN85" s="44">
        <f t="shared" si="133"/>
        <v>0</v>
      </c>
      <c r="MO85" s="44">
        <f t="shared" si="134"/>
        <v>0</v>
      </c>
      <c r="MP85" s="44"/>
      <c r="MQ85" s="12"/>
      <c r="MR85" s="12"/>
      <c r="MS85" s="10" t="b">
        <f t="shared" si="114"/>
        <v>1</v>
      </c>
      <c r="MT85" s="10" t="b">
        <f t="shared" si="115"/>
        <v>1</v>
      </c>
      <c r="MU85" s="10" t="b">
        <f t="shared" si="116"/>
        <v>0</v>
      </c>
      <c r="MV85" s="10" t="b">
        <f t="shared" si="135"/>
        <v>1</v>
      </c>
      <c r="MW85" s="11">
        <f t="shared" si="117"/>
        <v>0</v>
      </c>
      <c r="MX85" s="10">
        <f t="shared" si="136"/>
        <v>0</v>
      </c>
      <c r="MY85" s="10" t="b">
        <f t="shared" si="118"/>
        <v>1</v>
      </c>
      <c r="MZ85" s="10" t="b">
        <f t="shared" si="119"/>
        <v>1</v>
      </c>
      <c r="NA85" s="10" t="b">
        <f t="shared" si="120"/>
        <v>0</v>
      </c>
      <c r="NB85" s="10" t="b">
        <f t="shared" si="137"/>
        <v>1</v>
      </c>
      <c r="NC85" s="11">
        <f t="shared" si="121"/>
        <v>0</v>
      </c>
      <c r="ND85" s="10">
        <f t="shared" si="138"/>
        <v>0</v>
      </c>
      <c r="NE85" s="10" t="b">
        <f t="shared" si="122"/>
        <v>1</v>
      </c>
      <c r="NF85" s="10" t="b">
        <f t="shared" si="123"/>
        <v>1</v>
      </c>
      <c r="NG85" s="10" t="b">
        <f t="shared" si="124"/>
        <v>0</v>
      </c>
      <c r="NH85" s="10" t="b">
        <f t="shared" si="139"/>
        <v>1</v>
      </c>
      <c r="NI85" s="11">
        <f t="shared" si="125"/>
        <v>0</v>
      </c>
      <c r="NJ85" s="10">
        <f t="shared" si="140"/>
        <v>0</v>
      </c>
      <c r="NK85" s="12"/>
      <c r="NL85" s="12"/>
      <c r="NM85" s="12"/>
      <c r="NN85" s="12"/>
      <c r="NO85" s="12"/>
      <c r="NP85" s="12"/>
      <c r="NQ85" s="12"/>
    </row>
    <row r="86" spans="1:381" s="7" customFormat="1" x14ac:dyDescent="0.4">
      <c r="A86" s="35" t="s">
        <v>125</v>
      </c>
      <c r="B86" s="61"/>
      <c r="C86" s="42"/>
      <c r="D86" s="32"/>
      <c r="E86" s="32"/>
      <c r="F86" s="36">
        <f t="shared" si="91"/>
        <v>0</v>
      </c>
      <c r="G86" s="49">
        <f t="shared" si="92"/>
        <v>0</v>
      </c>
      <c r="H86" s="16">
        <f t="shared" si="93"/>
        <v>0</v>
      </c>
      <c r="I86" s="16">
        <f t="shared" si="94"/>
        <v>0</v>
      </c>
      <c r="J86" s="16">
        <f t="shared" si="95"/>
        <v>0</v>
      </c>
      <c r="K86" s="16">
        <f t="shared" si="96"/>
        <v>0</v>
      </c>
      <c r="L86" s="37">
        <f t="shared" si="97"/>
        <v>0</v>
      </c>
      <c r="M86" s="15">
        <f t="shared" si="98"/>
        <v>0</v>
      </c>
      <c r="N86" s="16">
        <f t="shared" si="99"/>
        <v>0</v>
      </c>
      <c r="O86" s="13"/>
      <c r="P86" s="13"/>
      <c r="Q86" s="13"/>
      <c r="R86" s="13"/>
      <c r="S86" s="13"/>
      <c r="T86" s="16">
        <f t="shared" si="100"/>
        <v>0</v>
      </c>
      <c r="U86" s="13"/>
      <c r="V86" s="13"/>
      <c r="W86" s="13"/>
      <c r="X86" s="13"/>
      <c r="Y86" s="13"/>
      <c r="Z86" s="16">
        <f t="shared" si="101"/>
        <v>0</v>
      </c>
      <c r="AA86" s="13"/>
      <c r="AB86" s="13"/>
      <c r="AC86" s="13"/>
      <c r="AD86" s="13"/>
      <c r="AE86" s="13"/>
      <c r="AF86" s="16">
        <f t="shared" si="102"/>
        <v>0</v>
      </c>
      <c r="AG86" s="13"/>
      <c r="AH86" s="13"/>
      <c r="AI86" s="13"/>
      <c r="AJ86" s="13"/>
      <c r="AK86" s="13"/>
      <c r="AL86" s="16">
        <f t="shared" si="103"/>
        <v>0</v>
      </c>
      <c r="AM86" s="13"/>
      <c r="AN86" s="13"/>
      <c r="AO86" s="16">
        <f t="shared" si="104"/>
        <v>0</v>
      </c>
      <c r="AP86" s="13"/>
      <c r="AQ86" s="13"/>
      <c r="AR86" s="16">
        <f t="shared" si="105"/>
        <v>0</v>
      </c>
      <c r="AS86" s="13"/>
      <c r="AT86" s="13"/>
      <c r="AU86" s="16">
        <f t="shared" si="106"/>
        <v>0</v>
      </c>
      <c r="AV86" s="15">
        <f t="shared" si="107"/>
        <v>0</v>
      </c>
      <c r="AW86" s="69"/>
      <c r="BA86" s="9"/>
      <c r="LO86" s="12"/>
      <c r="LP86" s="12"/>
      <c r="LQ86" s="12"/>
      <c r="LR86" s="12"/>
      <c r="LS86" s="12"/>
      <c r="LT86" s="73"/>
      <c r="LU86" s="12"/>
      <c r="LV86" s="12"/>
      <c r="LW86" s="12"/>
      <c r="LX86" s="39">
        <f>IF(F86=0,0,RANK(F86,F5:F104,0))</f>
        <v>0</v>
      </c>
      <c r="LY86" s="12">
        <f>IF(LX86=0,0,RANK(LX86,LX5:LX104,0))</f>
        <v>0</v>
      </c>
      <c r="LZ86" s="12"/>
      <c r="MA86" s="12">
        <f t="shared" si="126"/>
        <v>0</v>
      </c>
      <c r="MB86" s="12">
        <f t="shared" si="127"/>
        <v>0</v>
      </c>
      <c r="MC86" s="12">
        <f t="shared" si="128"/>
        <v>0</v>
      </c>
      <c r="MD86" s="12">
        <f t="shared" si="129"/>
        <v>0</v>
      </c>
      <c r="ME86" s="12">
        <f t="shared" si="130"/>
        <v>0</v>
      </c>
      <c r="MF86" s="44">
        <f t="shared" si="131"/>
        <v>0</v>
      </c>
      <c r="MG86" s="12">
        <f t="shared" si="108"/>
        <v>0</v>
      </c>
      <c r="MH86" s="12">
        <f t="shared" si="109"/>
        <v>0</v>
      </c>
      <c r="MI86" s="12">
        <f t="shared" si="110"/>
        <v>0</v>
      </c>
      <c r="MJ86" s="12">
        <f t="shared" si="111"/>
        <v>0</v>
      </c>
      <c r="MK86" s="12">
        <f t="shared" si="112"/>
        <v>0</v>
      </c>
      <c r="ML86" s="12">
        <f t="shared" si="113"/>
        <v>0</v>
      </c>
      <c r="MM86" s="12">
        <f t="shared" si="132"/>
        <v>0</v>
      </c>
      <c r="MN86" s="44">
        <f t="shared" si="133"/>
        <v>0</v>
      </c>
      <c r="MO86" s="44">
        <f t="shared" si="134"/>
        <v>0</v>
      </c>
      <c r="MP86" s="44"/>
      <c r="MQ86" s="12"/>
      <c r="MR86" s="12"/>
      <c r="MS86" s="10" t="b">
        <f t="shared" si="114"/>
        <v>1</v>
      </c>
      <c r="MT86" s="10" t="b">
        <f t="shared" si="115"/>
        <v>1</v>
      </c>
      <c r="MU86" s="10" t="b">
        <f t="shared" si="116"/>
        <v>0</v>
      </c>
      <c r="MV86" s="10" t="b">
        <f t="shared" si="135"/>
        <v>1</v>
      </c>
      <c r="MW86" s="11">
        <f t="shared" si="117"/>
        <v>0</v>
      </c>
      <c r="MX86" s="10">
        <f t="shared" si="136"/>
        <v>0</v>
      </c>
      <c r="MY86" s="10" t="b">
        <f t="shared" si="118"/>
        <v>1</v>
      </c>
      <c r="MZ86" s="10" t="b">
        <f t="shared" si="119"/>
        <v>1</v>
      </c>
      <c r="NA86" s="10" t="b">
        <f t="shared" si="120"/>
        <v>0</v>
      </c>
      <c r="NB86" s="10" t="b">
        <f t="shared" si="137"/>
        <v>1</v>
      </c>
      <c r="NC86" s="11">
        <f t="shared" si="121"/>
        <v>0</v>
      </c>
      <c r="ND86" s="10">
        <f t="shared" si="138"/>
        <v>0</v>
      </c>
      <c r="NE86" s="10" t="b">
        <f t="shared" si="122"/>
        <v>1</v>
      </c>
      <c r="NF86" s="10" t="b">
        <f t="shared" si="123"/>
        <v>1</v>
      </c>
      <c r="NG86" s="10" t="b">
        <f t="shared" si="124"/>
        <v>0</v>
      </c>
      <c r="NH86" s="10" t="b">
        <f t="shared" si="139"/>
        <v>1</v>
      </c>
      <c r="NI86" s="11">
        <f t="shared" si="125"/>
        <v>0</v>
      </c>
      <c r="NJ86" s="10">
        <f t="shared" si="140"/>
        <v>0</v>
      </c>
      <c r="NK86" s="12"/>
      <c r="NL86" s="12"/>
      <c r="NM86" s="12"/>
      <c r="NN86" s="12"/>
      <c r="NO86" s="12"/>
      <c r="NP86" s="12"/>
      <c r="NQ86" s="12"/>
    </row>
    <row r="87" spans="1:381" s="7" customFormat="1" x14ac:dyDescent="0.4">
      <c r="A87" s="35" t="s">
        <v>126</v>
      </c>
      <c r="B87" s="61"/>
      <c r="C87" s="42"/>
      <c r="D87" s="32"/>
      <c r="E87" s="32"/>
      <c r="F87" s="36">
        <f t="shared" si="91"/>
        <v>0</v>
      </c>
      <c r="G87" s="49">
        <f t="shared" si="92"/>
        <v>0</v>
      </c>
      <c r="H87" s="16">
        <f t="shared" si="93"/>
        <v>0</v>
      </c>
      <c r="I87" s="16">
        <f t="shared" si="94"/>
        <v>0</v>
      </c>
      <c r="J87" s="16">
        <f t="shared" si="95"/>
        <v>0</v>
      </c>
      <c r="K87" s="16">
        <f t="shared" si="96"/>
        <v>0</v>
      </c>
      <c r="L87" s="37">
        <f t="shared" si="97"/>
        <v>0</v>
      </c>
      <c r="M87" s="15">
        <f t="shared" si="98"/>
        <v>0</v>
      </c>
      <c r="N87" s="16">
        <f t="shared" si="99"/>
        <v>0</v>
      </c>
      <c r="O87" s="13"/>
      <c r="P87" s="13"/>
      <c r="Q87" s="13"/>
      <c r="R87" s="13"/>
      <c r="S87" s="13"/>
      <c r="T87" s="16">
        <f t="shared" si="100"/>
        <v>0</v>
      </c>
      <c r="U87" s="13"/>
      <c r="V87" s="13"/>
      <c r="W87" s="13"/>
      <c r="X87" s="13"/>
      <c r="Y87" s="13"/>
      <c r="Z87" s="16">
        <f t="shared" si="101"/>
        <v>0</v>
      </c>
      <c r="AA87" s="13"/>
      <c r="AB87" s="13"/>
      <c r="AC87" s="13"/>
      <c r="AD87" s="13"/>
      <c r="AE87" s="13"/>
      <c r="AF87" s="16">
        <f t="shared" si="102"/>
        <v>0</v>
      </c>
      <c r="AG87" s="13"/>
      <c r="AH87" s="13"/>
      <c r="AI87" s="13"/>
      <c r="AJ87" s="13"/>
      <c r="AK87" s="13"/>
      <c r="AL87" s="16">
        <f t="shared" si="103"/>
        <v>0</v>
      </c>
      <c r="AM87" s="13"/>
      <c r="AN87" s="13"/>
      <c r="AO87" s="16">
        <f t="shared" si="104"/>
        <v>0</v>
      </c>
      <c r="AP87" s="13"/>
      <c r="AQ87" s="13"/>
      <c r="AR87" s="16">
        <f t="shared" si="105"/>
        <v>0</v>
      </c>
      <c r="AS87" s="13"/>
      <c r="AT87" s="13"/>
      <c r="AU87" s="16">
        <f t="shared" si="106"/>
        <v>0</v>
      </c>
      <c r="AV87" s="15">
        <f t="shared" si="107"/>
        <v>0</v>
      </c>
      <c r="AW87" s="69"/>
      <c r="BA87" s="9"/>
      <c r="LO87" s="12"/>
      <c r="LP87" s="12"/>
      <c r="LQ87" s="12"/>
      <c r="LR87" s="12"/>
      <c r="LS87" s="12"/>
      <c r="LT87" s="73"/>
      <c r="LU87" s="12"/>
      <c r="LV87" s="12"/>
      <c r="LW87" s="12"/>
      <c r="LX87" s="39">
        <f>IF(F87=0,0,RANK(F87,F5:F104,0))</f>
        <v>0</v>
      </c>
      <c r="LY87" s="12">
        <f>IF(LX87=0,0,RANK(LX87,LX5:LX104,0))</f>
        <v>0</v>
      </c>
      <c r="LZ87" s="12"/>
      <c r="MA87" s="12">
        <f t="shared" si="126"/>
        <v>0</v>
      </c>
      <c r="MB87" s="12">
        <f t="shared" si="127"/>
        <v>0</v>
      </c>
      <c r="MC87" s="12">
        <f t="shared" si="128"/>
        <v>0</v>
      </c>
      <c r="MD87" s="12">
        <f t="shared" si="129"/>
        <v>0</v>
      </c>
      <c r="ME87" s="12">
        <f t="shared" si="130"/>
        <v>0</v>
      </c>
      <c r="MF87" s="44">
        <f t="shared" si="131"/>
        <v>0</v>
      </c>
      <c r="MG87" s="12">
        <f t="shared" si="108"/>
        <v>0</v>
      </c>
      <c r="MH87" s="12">
        <f t="shared" si="109"/>
        <v>0</v>
      </c>
      <c r="MI87" s="12">
        <f t="shared" si="110"/>
        <v>0</v>
      </c>
      <c r="MJ87" s="12">
        <f t="shared" si="111"/>
        <v>0</v>
      </c>
      <c r="MK87" s="12">
        <f t="shared" si="112"/>
        <v>0</v>
      </c>
      <c r="ML87" s="12">
        <f t="shared" si="113"/>
        <v>0</v>
      </c>
      <c r="MM87" s="12">
        <f t="shared" si="132"/>
        <v>0</v>
      </c>
      <c r="MN87" s="44">
        <f t="shared" si="133"/>
        <v>0</v>
      </c>
      <c r="MO87" s="44">
        <f t="shared" si="134"/>
        <v>0</v>
      </c>
      <c r="MP87" s="44"/>
      <c r="MQ87" s="12"/>
      <c r="MR87" s="12"/>
      <c r="MS87" s="10" t="b">
        <f t="shared" si="114"/>
        <v>1</v>
      </c>
      <c r="MT87" s="10" t="b">
        <f t="shared" si="115"/>
        <v>1</v>
      </c>
      <c r="MU87" s="10" t="b">
        <f t="shared" si="116"/>
        <v>0</v>
      </c>
      <c r="MV87" s="10" t="b">
        <f t="shared" si="135"/>
        <v>1</v>
      </c>
      <c r="MW87" s="11">
        <f t="shared" si="117"/>
        <v>0</v>
      </c>
      <c r="MX87" s="10">
        <f t="shared" si="136"/>
        <v>0</v>
      </c>
      <c r="MY87" s="10" t="b">
        <f t="shared" si="118"/>
        <v>1</v>
      </c>
      <c r="MZ87" s="10" t="b">
        <f t="shared" si="119"/>
        <v>1</v>
      </c>
      <c r="NA87" s="10" t="b">
        <f t="shared" si="120"/>
        <v>0</v>
      </c>
      <c r="NB87" s="10" t="b">
        <f t="shared" si="137"/>
        <v>1</v>
      </c>
      <c r="NC87" s="11">
        <f t="shared" si="121"/>
        <v>0</v>
      </c>
      <c r="ND87" s="10">
        <f t="shared" si="138"/>
        <v>0</v>
      </c>
      <c r="NE87" s="10" t="b">
        <f t="shared" si="122"/>
        <v>1</v>
      </c>
      <c r="NF87" s="10" t="b">
        <f t="shared" si="123"/>
        <v>1</v>
      </c>
      <c r="NG87" s="10" t="b">
        <f t="shared" si="124"/>
        <v>0</v>
      </c>
      <c r="NH87" s="10" t="b">
        <f t="shared" si="139"/>
        <v>1</v>
      </c>
      <c r="NI87" s="11">
        <f t="shared" si="125"/>
        <v>0</v>
      </c>
      <c r="NJ87" s="10">
        <f t="shared" si="140"/>
        <v>0</v>
      </c>
      <c r="NK87" s="12"/>
      <c r="NL87" s="12"/>
      <c r="NM87" s="12"/>
      <c r="NN87" s="12"/>
      <c r="NO87" s="12"/>
      <c r="NP87" s="12"/>
      <c r="NQ87" s="12"/>
    </row>
    <row r="88" spans="1:381" s="7" customFormat="1" x14ac:dyDescent="0.4">
      <c r="A88" s="35" t="s">
        <v>127</v>
      </c>
      <c r="B88" s="61"/>
      <c r="C88" s="42"/>
      <c r="D88" s="32"/>
      <c r="E88" s="32"/>
      <c r="F88" s="36">
        <f t="shared" si="91"/>
        <v>0</v>
      </c>
      <c r="G88" s="49">
        <f t="shared" si="92"/>
        <v>0</v>
      </c>
      <c r="H88" s="16">
        <f t="shared" si="93"/>
        <v>0</v>
      </c>
      <c r="I88" s="16">
        <f t="shared" si="94"/>
        <v>0</v>
      </c>
      <c r="J88" s="16">
        <f t="shared" si="95"/>
        <v>0</v>
      </c>
      <c r="K88" s="16">
        <f t="shared" si="96"/>
        <v>0</v>
      </c>
      <c r="L88" s="37">
        <f t="shared" si="97"/>
        <v>0</v>
      </c>
      <c r="M88" s="15">
        <f t="shared" si="98"/>
        <v>0</v>
      </c>
      <c r="N88" s="16">
        <f t="shared" si="99"/>
        <v>0</v>
      </c>
      <c r="O88" s="13"/>
      <c r="P88" s="13"/>
      <c r="Q88" s="13"/>
      <c r="R88" s="13"/>
      <c r="S88" s="13"/>
      <c r="T88" s="16">
        <f t="shared" si="100"/>
        <v>0</v>
      </c>
      <c r="U88" s="13"/>
      <c r="V88" s="13"/>
      <c r="W88" s="13"/>
      <c r="X88" s="13"/>
      <c r="Y88" s="13"/>
      <c r="Z88" s="16">
        <f t="shared" si="101"/>
        <v>0</v>
      </c>
      <c r="AA88" s="13"/>
      <c r="AB88" s="13"/>
      <c r="AC88" s="13"/>
      <c r="AD88" s="13"/>
      <c r="AE88" s="13"/>
      <c r="AF88" s="16">
        <f t="shared" si="102"/>
        <v>0</v>
      </c>
      <c r="AG88" s="13"/>
      <c r="AH88" s="13"/>
      <c r="AI88" s="13"/>
      <c r="AJ88" s="13"/>
      <c r="AK88" s="13"/>
      <c r="AL88" s="16">
        <f t="shared" si="103"/>
        <v>0</v>
      </c>
      <c r="AM88" s="13"/>
      <c r="AN88" s="13"/>
      <c r="AO88" s="16">
        <f t="shared" si="104"/>
        <v>0</v>
      </c>
      <c r="AP88" s="13"/>
      <c r="AQ88" s="13"/>
      <c r="AR88" s="16">
        <f t="shared" si="105"/>
        <v>0</v>
      </c>
      <c r="AS88" s="13"/>
      <c r="AT88" s="13"/>
      <c r="AU88" s="16">
        <f t="shared" si="106"/>
        <v>0</v>
      </c>
      <c r="AV88" s="15">
        <f t="shared" si="107"/>
        <v>0</v>
      </c>
      <c r="AW88" s="69"/>
      <c r="BA88" s="9"/>
      <c r="LO88" s="12"/>
      <c r="LP88" s="12"/>
      <c r="LQ88" s="12"/>
      <c r="LR88" s="12"/>
      <c r="LS88" s="12"/>
      <c r="LT88" s="73"/>
      <c r="LU88" s="12"/>
      <c r="LV88" s="12"/>
      <c r="LW88" s="12"/>
      <c r="LX88" s="39">
        <f>IF(F88=0,0,RANK(F88,F5:F104,0))</f>
        <v>0</v>
      </c>
      <c r="LY88" s="12">
        <f>IF(LX88=0,0,RANK(LX88,LX5:LX104,0))</f>
        <v>0</v>
      </c>
      <c r="LZ88" s="12"/>
      <c r="MA88" s="12">
        <f t="shared" si="126"/>
        <v>0</v>
      </c>
      <c r="MB88" s="12">
        <f t="shared" si="127"/>
        <v>0</v>
      </c>
      <c r="MC88" s="12">
        <f t="shared" si="128"/>
        <v>0</v>
      </c>
      <c r="MD88" s="12">
        <f t="shared" si="129"/>
        <v>0</v>
      </c>
      <c r="ME88" s="12">
        <f t="shared" si="130"/>
        <v>0</v>
      </c>
      <c r="MF88" s="44">
        <f t="shared" si="131"/>
        <v>0</v>
      </c>
      <c r="MG88" s="12">
        <f t="shared" si="108"/>
        <v>0</v>
      </c>
      <c r="MH88" s="12">
        <f t="shared" si="109"/>
        <v>0</v>
      </c>
      <c r="MI88" s="12">
        <f t="shared" si="110"/>
        <v>0</v>
      </c>
      <c r="MJ88" s="12">
        <f t="shared" si="111"/>
        <v>0</v>
      </c>
      <c r="MK88" s="12">
        <f t="shared" si="112"/>
        <v>0</v>
      </c>
      <c r="ML88" s="12">
        <f t="shared" si="113"/>
        <v>0</v>
      </c>
      <c r="MM88" s="12">
        <f t="shared" si="132"/>
        <v>0</v>
      </c>
      <c r="MN88" s="44">
        <f t="shared" si="133"/>
        <v>0</v>
      </c>
      <c r="MO88" s="44">
        <f t="shared" si="134"/>
        <v>0</v>
      </c>
      <c r="MP88" s="44"/>
      <c r="MQ88" s="12"/>
      <c r="MR88" s="12"/>
      <c r="MS88" s="10" t="b">
        <f t="shared" si="114"/>
        <v>1</v>
      </c>
      <c r="MT88" s="10" t="b">
        <f t="shared" si="115"/>
        <v>1</v>
      </c>
      <c r="MU88" s="10" t="b">
        <f t="shared" si="116"/>
        <v>0</v>
      </c>
      <c r="MV88" s="10" t="b">
        <f t="shared" si="135"/>
        <v>1</v>
      </c>
      <c r="MW88" s="11">
        <f t="shared" si="117"/>
        <v>0</v>
      </c>
      <c r="MX88" s="10">
        <f t="shared" si="136"/>
        <v>0</v>
      </c>
      <c r="MY88" s="10" t="b">
        <f t="shared" si="118"/>
        <v>1</v>
      </c>
      <c r="MZ88" s="10" t="b">
        <f t="shared" si="119"/>
        <v>1</v>
      </c>
      <c r="NA88" s="10" t="b">
        <f t="shared" si="120"/>
        <v>0</v>
      </c>
      <c r="NB88" s="10" t="b">
        <f t="shared" si="137"/>
        <v>1</v>
      </c>
      <c r="NC88" s="11">
        <f t="shared" si="121"/>
        <v>0</v>
      </c>
      <c r="ND88" s="10">
        <f t="shared" si="138"/>
        <v>0</v>
      </c>
      <c r="NE88" s="10" t="b">
        <f t="shared" si="122"/>
        <v>1</v>
      </c>
      <c r="NF88" s="10" t="b">
        <f t="shared" si="123"/>
        <v>1</v>
      </c>
      <c r="NG88" s="10" t="b">
        <f t="shared" si="124"/>
        <v>0</v>
      </c>
      <c r="NH88" s="10" t="b">
        <f t="shared" si="139"/>
        <v>1</v>
      </c>
      <c r="NI88" s="11">
        <f t="shared" si="125"/>
        <v>0</v>
      </c>
      <c r="NJ88" s="10">
        <f t="shared" si="140"/>
        <v>0</v>
      </c>
      <c r="NK88" s="12"/>
      <c r="NL88" s="12"/>
      <c r="NM88" s="12"/>
      <c r="NN88" s="12"/>
      <c r="NO88" s="12"/>
      <c r="NP88" s="12"/>
      <c r="NQ88" s="12"/>
    </row>
    <row r="89" spans="1:381" s="7" customFormat="1" x14ac:dyDescent="0.4">
      <c r="A89" s="35" t="s">
        <v>128</v>
      </c>
      <c r="B89" s="61"/>
      <c r="C89" s="42"/>
      <c r="D89" s="32"/>
      <c r="E89" s="32"/>
      <c r="F89" s="36">
        <f t="shared" si="91"/>
        <v>0</v>
      </c>
      <c r="G89" s="49">
        <f t="shared" si="92"/>
        <v>0</v>
      </c>
      <c r="H89" s="16">
        <f t="shared" si="93"/>
        <v>0</v>
      </c>
      <c r="I89" s="16">
        <f t="shared" si="94"/>
        <v>0</v>
      </c>
      <c r="J89" s="16">
        <f t="shared" si="95"/>
        <v>0</v>
      </c>
      <c r="K89" s="16">
        <f t="shared" si="96"/>
        <v>0</v>
      </c>
      <c r="L89" s="37">
        <f t="shared" si="97"/>
        <v>0</v>
      </c>
      <c r="M89" s="15">
        <f t="shared" si="98"/>
        <v>0</v>
      </c>
      <c r="N89" s="16">
        <f t="shared" si="99"/>
        <v>0</v>
      </c>
      <c r="O89" s="13"/>
      <c r="P89" s="13"/>
      <c r="Q89" s="13"/>
      <c r="R89" s="13"/>
      <c r="S89" s="13"/>
      <c r="T89" s="16">
        <f t="shared" si="100"/>
        <v>0</v>
      </c>
      <c r="U89" s="13"/>
      <c r="V89" s="13"/>
      <c r="W89" s="13"/>
      <c r="X89" s="13"/>
      <c r="Y89" s="13"/>
      <c r="Z89" s="16">
        <f t="shared" si="101"/>
        <v>0</v>
      </c>
      <c r="AA89" s="13"/>
      <c r="AB89" s="13"/>
      <c r="AC89" s="13"/>
      <c r="AD89" s="13"/>
      <c r="AE89" s="13"/>
      <c r="AF89" s="16">
        <f t="shared" si="102"/>
        <v>0</v>
      </c>
      <c r="AG89" s="13"/>
      <c r="AH89" s="13"/>
      <c r="AI89" s="13"/>
      <c r="AJ89" s="13"/>
      <c r="AK89" s="13"/>
      <c r="AL89" s="16">
        <f t="shared" si="103"/>
        <v>0</v>
      </c>
      <c r="AM89" s="13"/>
      <c r="AN89" s="13"/>
      <c r="AO89" s="16">
        <f t="shared" si="104"/>
        <v>0</v>
      </c>
      <c r="AP89" s="13"/>
      <c r="AQ89" s="13"/>
      <c r="AR89" s="16">
        <f t="shared" si="105"/>
        <v>0</v>
      </c>
      <c r="AS89" s="13"/>
      <c r="AT89" s="13"/>
      <c r="AU89" s="16">
        <f t="shared" si="106"/>
        <v>0</v>
      </c>
      <c r="AV89" s="15">
        <f t="shared" si="107"/>
        <v>0</v>
      </c>
      <c r="AW89" s="69"/>
      <c r="BA89" s="9"/>
      <c r="LO89" s="12"/>
      <c r="LP89" s="12"/>
      <c r="LQ89" s="12"/>
      <c r="LR89" s="12"/>
      <c r="LS89" s="12"/>
      <c r="LT89" s="73"/>
      <c r="LU89" s="12"/>
      <c r="LV89" s="12"/>
      <c r="LW89" s="12"/>
      <c r="LX89" s="39">
        <f>IF(F89=0,0,RANK(F89,F5:F104,0))</f>
        <v>0</v>
      </c>
      <c r="LY89" s="12">
        <f>IF(LX89=0,0,RANK(LX89,LX5:LX104,0))</f>
        <v>0</v>
      </c>
      <c r="LZ89" s="12"/>
      <c r="MA89" s="12">
        <f t="shared" si="126"/>
        <v>0</v>
      </c>
      <c r="MB89" s="12">
        <f t="shared" si="127"/>
        <v>0</v>
      </c>
      <c r="MC89" s="12">
        <f t="shared" si="128"/>
        <v>0</v>
      </c>
      <c r="MD89" s="12">
        <f t="shared" si="129"/>
        <v>0</v>
      </c>
      <c r="ME89" s="12">
        <f t="shared" si="130"/>
        <v>0</v>
      </c>
      <c r="MF89" s="44">
        <f t="shared" si="131"/>
        <v>0</v>
      </c>
      <c r="MG89" s="12">
        <f t="shared" si="108"/>
        <v>0</v>
      </c>
      <c r="MH89" s="12">
        <f t="shared" si="109"/>
        <v>0</v>
      </c>
      <c r="MI89" s="12">
        <f t="shared" si="110"/>
        <v>0</v>
      </c>
      <c r="MJ89" s="12">
        <f t="shared" si="111"/>
        <v>0</v>
      </c>
      <c r="MK89" s="12">
        <f t="shared" si="112"/>
        <v>0</v>
      </c>
      <c r="ML89" s="12">
        <f t="shared" si="113"/>
        <v>0</v>
      </c>
      <c r="MM89" s="12">
        <f t="shared" si="132"/>
        <v>0</v>
      </c>
      <c r="MN89" s="44">
        <f t="shared" si="133"/>
        <v>0</v>
      </c>
      <c r="MO89" s="44">
        <f t="shared" si="134"/>
        <v>0</v>
      </c>
      <c r="MP89" s="44"/>
      <c r="MQ89" s="12"/>
      <c r="MR89" s="12"/>
      <c r="MS89" s="10" t="b">
        <f t="shared" si="114"/>
        <v>1</v>
      </c>
      <c r="MT89" s="10" t="b">
        <f t="shared" si="115"/>
        <v>1</v>
      </c>
      <c r="MU89" s="10" t="b">
        <f t="shared" si="116"/>
        <v>0</v>
      </c>
      <c r="MV89" s="10" t="b">
        <f t="shared" si="135"/>
        <v>1</v>
      </c>
      <c r="MW89" s="11">
        <f t="shared" si="117"/>
        <v>0</v>
      </c>
      <c r="MX89" s="10">
        <f t="shared" si="136"/>
        <v>0</v>
      </c>
      <c r="MY89" s="10" t="b">
        <f t="shared" si="118"/>
        <v>1</v>
      </c>
      <c r="MZ89" s="10" t="b">
        <f t="shared" si="119"/>
        <v>1</v>
      </c>
      <c r="NA89" s="10" t="b">
        <f t="shared" si="120"/>
        <v>0</v>
      </c>
      <c r="NB89" s="10" t="b">
        <f t="shared" si="137"/>
        <v>1</v>
      </c>
      <c r="NC89" s="11">
        <f t="shared" si="121"/>
        <v>0</v>
      </c>
      <c r="ND89" s="10">
        <f t="shared" si="138"/>
        <v>0</v>
      </c>
      <c r="NE89" s="10" t="b">
        <f t="shared" si="122"/>
        <v>1</v>
      </c>
      <c r="NF89" s="10" t="b">
        <f t="shared" si="123"/>
        <v>1</v>
      </c>
      <c r="NG89" s="10" t="b">
        <f t="shared" si="124"/>
        <v>0</v>
      </c>
      <c r="NH89" s="10" t="b">
        <f t="shared" si="139"/>
        <v>1</v>
      </c>
      <c r="NI89" s="11">
        <f t="shared" si="125"/>
        <v>0</v>
      </c>
      <c r="NJ89" s="10">
        <f t="shared" si="140"/>
        <v>0</v>
      </c>
      <c r="NK89" s="12"/>
      <c r="NL89" s="12"/>
      <c r="NM89" s="12"/>
      <c r="NN89" s="12"/>
      <c r="NO89" s="12"/>
      <c r="NP89" s="12"/>
      <c r="NQ89" s="12"/>
    </row>
    <row r="90" spans="1:381" s="7" customFormat="1" x14ac:dyDescent="0.4">
      <c r="A90" s="35" t="s">
        <v>129</v>
      </c>
      <c r="B90" s="61"/>
      <c r="C90" s="42"/>
      <c r="D90" s="32"/>
      <c r="E90" s="32"/>
      <c r="F90" s="36">
        <f t="shared" si="91"/>
        <v>0</v>
      </c>
      <c r="G90" s="49">
        <f t="shared" si="92"/>
        <v>0</v>
      </c>
      <c r="H90" s="16">
        <f t="shared" si="93"/>
        <v>0</v>
      </c>
      <c r="I90" s="16">
        <f t="shared" si="94"/>
        <v>0</v>
      </c>
      <c r="J90" s="16">
        <f t="shared" si="95"/>
        <v>0</v>
      </c>
      <c r="K90" s="16">
        <f t="shared" si="96"/>
        <v>0</v>
      </c>
      <c r="L90" s="37">
        <f t="shared" si="97"/>
        <v>0</v>
      </c>
      <c r="M90" s="15">
        <f t="shared" si="98"/>
        <v>0</v>
      </c>
      <c r="N90" s="16">
        <f t="shared" si="99"/>
        <v>0</v>
      </c>
      <c r="O90" s="13"/>
      <c r="P90" s="13"/>
      <c r="Q90" s="13"/>
      <c r="R90" s="13"/>
      <c r="S90" s="13"/>
      <c r="T90" s="16">
        <f t="shared" si="100"/>
        <v>0</v>
      </c>
      <c r="U90" s="13"/>
      <c r="V90" s="13"/>
      <c r="W90" s="13"/>
      <c r="X90" s="13"/>
      <c r="Y90" s="13"/>
      <c r="Z90" s="16">
        <f t="shared" si="101"/>
        <v>0</v>
      </c>
      <c r="AA90" s="13"/>
      <c r="AB90" s="13"/>
      <c r="AC90" s="13"/>
      <c r="AD90" s="13"/>
      <c r="AE90" s="13"/>
      <c r="AF90" s="16">
        <f t="shared" si="102"/>
        <v>0</v>
      </c>
      <c r="AG90" s="13"/>
      <c r="AH90" s="13"/>
      <c r="AI90" s="13"/>
      <c r="AJ90" s="13"/>
      <c r="AK90" s="13"/>
      <c r="AL90" s="16">
        <f t="shared" si="103"/>
        <v>0</v>
      </c>
      <c r="AM90" s="13"/>
      <c r="AN90" s="13"/>
      <c r="AO90" s="16">
        <f t="shared" si="104"/>
        <v>0</v>
      </c>
      <c r="AP90" s="13"/>
      <c r="AQ90" s="13"/>
      <c r="AR90" s="16">
        <f t="shared" si="105"/>
        <v>0</v>
      </c>
      <c r="AS90" s="13"/>
      <c r="AT90" s="13"/>
      <c r="AU90" s="16">
        <f t="shared" si="106"/>
        <v>0</v>
      </c>
      <c r="AV90" s="15">
        <f t="shared" si="107"/>
        <v>0</v>
      </c>
      <c r="AW90" s="69"/>
      <c r="BA90" s="9"/>
      <c r="LO90" s="12"/>
      <c r="LP90" s="12"/>
      <c r="LQ90" s="12"/>
      <c r="LR90" s="12"/>
      <c r="LS90" s="12"/>
      <c r="LT90" s="73"/>
      <c r="LU90" s="12"/>
      <c r="LV90" s="12"/>
      <c r="LW90" s="12"/>
      <c r="LX90" s="39">
        <f>IF(F90=0,0,RANK(F90,F5:F104,0))</f>
        <v>0</v>
      </c>
      <c r="LY90" s="12">
        <f>IF(LX90=0,0,RANK(LX90,LX5:LX104,0))</f>
        <v>0</v>
      </c>
      <c r="LZ90" s="12"/>
      <c r="MA90" s="12">
        <f t="shared" si="126"/>
        <v>0</v>
      </c>
      <c r="MB90" s="12">
        <f t="shared" si="127"/>
        <v>0</v>
      </c>
      <c r="MC90" s="12">
        <f t="shared" si="128"/>
        <v>0</v>
      </c>
      <c r="MD90" s="12">
        <f t="shared" si="129"/>
        <v>0</v>
      </c>
      <c r="ME90" s="12">
        <f t="shared" si="130"/>
        <v>0</v>
      </c>
      <c r="MF90" s="44">
        <f t="shared" si="131"/>
        <v>0</v>
      </c>
      <c r="MG90" s="12">
        <f t="shared" si="108"/>
        <v>0</v>
      </c>
      <c r="MH90" s="12">
        <f t="shared" si="109"/>
        <v>0</v>
      </c>
      <c r="MI90" s="12">
        <f t="shared" si="110"/>
        <v>0</v>
      </c>
      <c r="MJ90" s="12">
        <f t="shared" si="111"/>
        <v>0</v>
      </c>
      <c r="MK90" s="12">
        <f t="shared" si="112"/>
        <v>0</v>
      </c>
      <c r="ML90" s="12">
        <f t="shared" si="113"/>
        <v>0</v>
      </c>
      <c r="MM90" s="12">
        <f t="shared" si="132"/>
        <v>0</v>
      </c>
      <c r="MN90" s="44">
        <f t="shared" si="133"/>
        <v>0</v>
      </c>
      <c r="MO90" s="44">
        <f t="shared" si="134"/>
        <v>0</v>
      </c>
      <c r="MP90" s="44"/>
      <c r="MQ90" s="12"/>
      <c r="MR90" s="12"/>
      <c r="MS90" s="10" t="b">
        <f t="shared" si="114"/>
        <v>1</v>
      </c>
      <c r="MT90" s="10" t="b">
        <f t="shared" si="115"/>
        <v>1</v>
      </c>
      <c r="MU90" s="10" t="b">
        <f t="shared" si="116"/>
        <v>0</v>
      </c>
      <c r="MV90" s="10" t="b">
        <f t="shared" si="135"/>
        <v>1</v>
      </c>
      <c r="MW90" s="11">
        <f t="shared" si="117"/>
        <v>0</v>
      </c>
      <c r="MX90" s="10">
        <f t="shared" si="136"/>
        <v>0</v>
      </c>
      <c r="MY90" s="10" t="b">
        <f t="shared" si="118"/>
        <v>1</v>
      </c>
      <c r="MZ90" s="10" t="b">
        <f t="shared" si="119"/>
        <v>1</v>
      </c>
      <c r="NA90" s="10" t="b">
        <f t="shared" si="120"/>
        <v>0</v>
      </c>
      <c r="NB90" s="10" t="b">
        <f t="shared" si="137"/>
        <v>1</v>
      </c>
      <c r="NC90" s="11">
        <f t="shared" si="121"/>
        <v>0</v>
      </c>
      <c r="ND90" s="10">
        <f t="shared" si="138"/>
        <v>0</v>
      </c>
      <c r="NE90" s="10" t="b">
        <f t="shared" si="122"/>
        <v>1</v>
      </c>
      <c r="NF90" s="10" t="b">
        <f t="shared" si="123"/>
        <v>1</v>
      </c>
      <c r="NG90" s="10" t="b">
        <f t="shared" si="124"/>
        <v>0</v>
      </c>
      <c r="NH90" s="10" t="b">
        <f t="shared" si="139"/>
        <v>1</v>
      </c>
      <c r="NI90" s="11">
        <f t="shared" si="125"/>
        <v>0</v>
      </c>
      <c r="NJ90" s="10">
        <f t="shared" si="140"/>
        <v>0</v>
      </c>
      <c r="NK90" s="12"/>
      <c r="NL90" s="12"/>
      <c r="NM90" s="12"/>
      <c r="NN90" s="12"/>
      <c r="NO90" s="12"/>
      <c r="NP90" s="12"/>
      <c r="NQ90" s="12"/>
    </row>
    <row r="91" spans="1:381" s="7" customFormat="1" x14ac:dyDescent="0.4">
      <c r="A91" s="35" t="s">
        <v>130</v>
      </c>
      <c r="B91" s="61"/>
      <c r="C91" s="42"/>
      <c r="D91" s="32"/>
      <c r="E91" s="32"/>
      <c r="F91" s="36">
        <f t="shared" si="91"/>
        <v>0</v>
      </c>
      <c r="G91" s="49">
        <f t="shared" si="92"/>
        <v>0</v>
      </c>
      <c r="H91" s="16">
        <f t="shared" si="93"/>
        <v>0</v>
      </c>
      <c r="I91" s="16">
        <f t="shared" si="94"/>
        <v>0</v>
      </c>
      <c r="J91" s="16">
        <f t="shared" si="95"/>
        <v>0</v>
      </c>
      <c r="K91" s="16">
        <f t="shared" si="96"/>
        <v>0</v>
      </c>
      <c r="L91" s="37">
        <f t="shared" si="97"/>
        <v>0</v>
      </c>
      <c r="M91" s="15">
        <f t="shared" si="98"/>
        <v>0</v>
      </c>
      <c r="N91" s="16">
        <f t="shared" si="99"/>
        <v>0</v>
      </c>
      <c r="O91" s="13"/>
      <c r="P91" s="13"/>
      <c r="Q91" s="13"/>
      <c r="R91" s="13"/>
      <c r="S91" s="13"/>
      <c r="T91" s="16">
        <f t="shared" si="100"/>
        <v>0</v>
      </c>
      <c r="U91" s="13"/>
      <c r="V91" s="13"/>
      <c r="W91" s="13"/>
      <c r="X91" s="13"/>
      <c r="Y91" s="13"/>
      <c r="Z91" s="16">
        <f t="shared" si="101"/>
        <v>0</v>
      </c>
      <c r="AA91" s="13"/>
      <c r="AB91" s="13"/>
      <c r="AC91" s="13"/>
      <c r="AD91" s="13"/>
      <c r="AE91" s="13"/>
      <c r="AF91" s="16">
        <f t="shared" si="102"/>
        <v>0</v>
      </c>
      <c r="AG91" s="13"/>
      <c r="AH91" s="13"/>
      <c r="AI91" s="13"/>
      <c r="AJ91" s="13"/>
      <c r="AK91" s="13"/>
      <c r="AL91" s="16">
        <f t="shared" si="103"/>
        <v>0</v>
      </c>
      <c r="AM91" s="13"/>
      <c r="AN91" s="13"/>
      <c r="AO91" s="16">
        <f t="shared" si="104"/>
        <v>0</v>
      </c>
      <c r="AP91" s="13"/>
      <c r="AQ91" s="13"/>
      <c r="AR91" s="16">
        <f t="shared" si="105"/>
        <v>0</v>
      </c>
      <c r="AS91" s="13"/>
      <c r="AT91" s="13"/>
      <c r="AU91" s="16">
        <f t="shared" si="106"/>
        <v>0</v>
      </c>
      <c r="AV91" s="15">
        <f t="shared" si="107"/>
        <v>0</v>
      </c>
      <c r="AW91" s="69"/>
      <c r="BA91" s="9"/>
      <c r="LO91" s="12"/>
      <c r="LP91" s="12"/>
      <c r="LQ91" s="12"/>
      <c r="LR91" s="12"/>
      <c r="LS91" s="12"/>
      <c r="LT91" s="73"/>
      <c r="LU91" s="12"/>
      <c r="LV91" s="12"/>
      <c r="LW91" s="12"/>
      <c r="LX91" s="39">
        <f>IF(F91=0,0,RANK(F91,F5:F104,0))</f>
        <v>0</v>
      </c>
      <c r="LY91" s="12">
        <f>IF(LX91=0,0,RANK(LX91,LX5:LX104,0))</f>
        <v>0</v>
      </c>
      <c r="LZ91" s="12"/>
      <c r="MA91" s="12">
        <f t="shared" si="126"/>
        <v>0</v>
      </c>
      <c r="MB91" s="12">
        <f t="shared" si="127"/>
        <v>0</v>
      </c>
      <c r="MC91" s="12">
        <f t="shared" si="128"/>
        <v>0</v>
      </c>
      <c r="MD91" s="12">
        <f t="shared" si="129"/>
        <v>0</v>
      </c>
      <c r="ME91" s="12">
        <f t="shared" si="130"/>
        <v>0</v>
      </c>
      <c r="MF91" s="44">
        <f t="shared" si="131"/>
        <v>0</v>
      </c>
      <c r="MG91" s="12">
        <f t="shared" si="108"/>
        <v>0</v>
      </c>
      <c r="MH91" s="12">
        <f t="shared" si="109"/>
        <v>0</v>
      </c>
      <c r="MI91" s="12">
        <f t="shared" si="110"/>
        <v>0</v>
      </c>
      <c r="MJ91" s="12">
        <f t="shared" si="111"/>
        <v>0</v>
      </c>
      <c r="MK91" s="12">
        <f t="shared" si="112"/>
        <v>0</v>
      </c>
      <c r="ML91" s="12">
        <f t="shared" si="113"/>
        <v>0</v>
      </c>
      <c r="MM91" s="12">
        <f t="shared" si="132"/>
        <v>0</v>
      </c>
      <c r="MN91" s="44">
        <f t="shared" si="133"/>
        <v>0</v>
      </c>
      <c r="MO91" s="44">
        <f t="shared" si="134"/>
        <v>0</v>
      </c>
      <c r="MP91" s="44"/>
      <c r="MQ91" s="12"/>
      <c r="MR91" s="12"/>
      <c r="MS91" s="10" t="b">
        <f t="shared" si="114"/>
        <v>1</v>
      </c>
      <c r="MT91" s="10" t="b">
        <f t="shared" si="115"/>
        <v>1</v>
      </c>
      <c r="MU91" s="10" t="b">
        <f t="shared" si="116"/>
        <v>0</v>
      </c>
      <c r="MV91" s="10" t="b">
        <f t="shared" si="135"/>
        <v>1</v>
      </c>
      <c r="MW91" s="11">
        <f t="shared" si="117"/>
        <v>0</v>
      </c>
      <c r="MX91" s="10">
        <f t="shared" si="136"/>
        <v>0</v>
      </c>
      <c r="MY91" s="10" t="b">
        <f t="shared" si="118"/>
        <v>1</v>
      </c>
      <c r="MZ91" s="10" t="b">
        <f t="shared" si="119"/>
        <v>1</v>
      </c>
      <c r="NA91" s="10" t="b">
        <f t="shared" si="120"/>
        <v>0</v>
      </c>
      <c r="NB91" s="10" t="b">
        <f t="shared" si="137"/>
        <v>1</v>
      </c>
      <c r="NC91" s="11">
        <f t="shared" si="121"/>
        <v>0</v>
      </c>
      <c r="ND91" s="10">
        <f t="shared" si="138"/>
        <v>0</v>
      </c>
      <c r="NE91" s="10" t="b">
        <f t="shared" si="122"/>
        <v>1</v>
      </c>
      <c r="NF91" s="10" t="b">
        <f t="shared" si="123"/>
        <v>1</v>
      </c>
      <c r="NG91" s="10" t="b">
        <f t="shared" si="124"/>
        <v>0</v>
      </c>
      <c r="NH91" s="10" t="b">
        <f t="shared" si="139"/>
        <v>1</v>
      </c>
      <c r="NI91" s="11">
        <f t="shared" si="125"/>
        <v>0</v>
      </c>
      <c r="NJ91" s="10">
        <f t="shared" si="140"/>
        <v>0</v>
      </c>
      <c r="NK91" s="12"/>
      <c r="NL91" s="12"/>
      <c r="NM91" s="12"/>
      <c r="NN91" s="12"/>
      <c r="NO91" s="12"/>
      <c r="NP91" s="12"/>
      <c r="NQ91" s="12"/>
    </row>
    <row r="92" spans="1:381" s="7" customFormat="1" x14ac:dyDescent="0.4">
      <c r="A92" s="35" t="s">
        <v>131</v>
      </c>
      <c r="B92" s="61"/>
      <c r="C92" s="42"/>
      <c r="D92" s="32"/>
      <c r="E92" s="32"/>
      <c r="F92" s="36">
        <f t="shared" si="91"/>
        <v>0</v>
      </c>
      <c r="G92" s="49">
        <f t="shared" si="92"/>
        <v>0</v>
      </c>
      <c r="H92" s="16">
        <f t="shared" si="93"/>
        <v>0</v>
      </c>
      <c r="I92" s="16">
        <f t="shared" si="94"/>
        <v>0</v>
      </c>
      <c r="J92" s="16">
        <f t="shared" si="95"/>
        <v>0</v>
      </c>
      <c r="K92" s="16">
        <f t="shared" si="96"/>
        <v>0</v>
      </c>
      <c r="L92" s="37">
        <f t="shared" si="97"/>
        <v>0</v>
      </c>
      <c r="M92" s="15">
        <f t="shared" si="98"/>
        <v>0</v>
      </c>
      <c r="N92" s="16">
        <f t="shared" si="99"/>
        <v>0</v>
      </c>
      <c r="O92" s="13"/>
      <c r="P92" s="13"/>
      <c r="Q92" s="13"/>
      <c r="R92" s="13"/>
      <c r="S92" s="13"/>
      <c r="T92" s="16">
        <f t="shared" si="100"/>
        <v>0</v>
      </c>
      <c r="U92" s="13"/>
      <c r="V92" s="13"/>
      <c r="W92" s="13"/>
      <c r="X92" s="13"/>
      <c r="Y92" s="13"/>
      <c r="Z92" s="16">
        <f t="shared" si="101"/>
        <v>0</v>
      </c>
      <c r="AA92" s="13"/>
      <c r="AB92" s="13"/>
      <c r="AC92" s="13"/>
      <c r="AD92" s="13"/>
      <c r="AE92" s="13"/>
      <c r="AF92" s="16">
        <f t="shared" si="102"/>
        <v>0</v>
      </c>
      <c r="AG92" s="13"/>
      <c r="AH92" s="13"/>
      <c r="AI92" s="13"/>
      <c r="AJ92" s="13"/>
      <c r="AK92" s="13"/>
      <c r="AL92" s="16">
        <f t="shared" si="103"/>
        <v>0</v>
      </c>
      <c r="AM92" s="13"/>
      <c r="AN92" s="13"/>
      <c r="AO92" s="16">
        <f t="shared" si="104"/>
        <v>0</v>
      </c>
      <c r="AP92" s="13"/>
      <c r="AQ92" s="13"/>
      <c r="AR92" s="16">
        <f t="shared" si="105"/>
        <v>0</v>
      </c>
      <c r="AS92" s="13"/>
      <c r="AT92" s="13"/>
      <c r="AU92" s="16">
        <f t="shared" si="106"/>
        <v>0</v>
      </c>
      <c r="AV92" s="15">
        <f t="shared" si="107"/>
        <v>0</v>
      </c>
      <c r="AW92" s="69"/>
      <c r="BA92" s="9"/>
      <c r="LO92" s="12"/>
      <c r="LP92" s="12"/>
      <c r="LQ92" s="12"/>
      <c r="LR92" s="12"/>
      <c r="LS92" s="12"/>
      <c r="LT92" s="73"/>
      <c r="LU92" s="12"/>
      <c r="LV92" s="12"/>
      <c r="LW92" s="12"/>
      <c r="LX92" s="39">
        <f>IF(F92=0,0,RANK(F92,F5:F104,0))</f>
        <v>0</v>
      </c>
      <c r="LY92" s="12">
        <f>IF(LX92=0,0,RANK(LX92,LX5:LX104,0))</f>
        <v>0</v>
      </c>
      <c r="LZ92" s="12"/>
      <c r="MA92" s="12">
        <f t="shared" si="126"/>
        <v>0</v>
      </c>
      <c r="MB92" s="12">
        <f t="shared" si="127"/>
        <v>0</v>
      </c>
      <c r="MC92" s="12">
        <f t="shared" si="128"/>
        <v>0</v>
      </c>
      <c r="MD92" s="12">
        <f t="shared" si="129"/>
        <v>0</v>
      </c>
      <c r="ME92" s="12">
        <f t="shared" si="130"/>
        <v>0</v>
      </c>
      <c r="MF92" s="44">
        <f t="shared" si="131"/>
        <v>0</v>
      </c>
      <c r="MG92" s="12">
        <f t="shared" si="108"/>
        <v>0</v>
      </c>
      <c r="MH92" s="12">
        <f t="shared" si="109"/>
        <v>0</v>
      </c>
      <c r="MI92" s="12">
        <f t="shared" si="110"/>
        <v>0</v>
      </c>
      <c r="MJ92" s="12">
        <f t="shared" si="111"/>
        <v>0</v>
      </c>
      <c r="MK92" s="12">
        <f t="shared" si="112"/>
        <v>0</v>
      </c>
      <c r="ML92" s="12">
        <f t="shared" si="113"/>
        <v>0</v>
      </c>
      <c r="MM92" s="12">
        <f t="shared" si="132"/>
        <v>0</v>
      </c>
      <c r="MN92" s="44">
        <f t="shared" si="133"/>
        <v>0</v>
      </c>
      <c r="MO92" s="44">
        <f t="shared" si="134"/>
        <v>0</v>
      </c>
      <c r="MP92" s="44"/>
      <c r="MQ92" s="12"/>
      <c r="MR92" s="12"/>
      <c r="MS92" s="10" t="b">
        <f t="shared" si="114"/>
        <v>1</v>
      </c>
      <c r="MT92" s="10" t="b">
        <f t="shared" si="115"/>
        <v>1</v>
      </c>
      <c r="MU92" s="10" t="b">
        <f t="shared" si="116"/>
        <v>0</v>
      </c>
      <c r="MV92" s="10" t="b">
        <f t="shared" si="135"/>
        <v>1</v>
      </c>
      <c r="MW92" s="11">
        <f t="shared" si="117"/>
        <v>0</v>
      </c>
      <c r="MX92" s="10">
        <f t="shared" si="136"/>
        <v>0</v>
      </c>
      <c r="MY92" s="10" t="b">
        <f t="shared" si="118"/>
        <v>1</v>
      </c>
      <c r="MZ92" s="10" t="b">
        <f t="shared" si="119"/>
        <v>1</v>
      </c>
      <c r="NA92" s="10" t="b">
        <f t="shared" si="120"/>
        <v>0</v>
      </c>
      <c r="NB92" s="10" t="b">
        <f t="shared" si="137"/>
        <v>1</v>
      </c>
      <c r="NC92" s="11">
        <f t="shared" si="121"/>
        <v>0</v>
      </c>
      <c r="ND92" s="10">
        <f t="shared" si="138"/>
        <v>0</v>
      </c>
      <c r="NE92" s="10" t="b">
        <f t="shared" si="122"/>
        <v>1</v>
      </c>
      <c r="NF92" s="10" t="b">
        <f t="shared" si="123"/>
        <v>1</v>
      </c>
      <c r="NG92" s="10" t="b">
        <f t="shared" si="124"/>
        <v>0</v>
      </c>
      <c r="NH92" s="10" t="b">
        <f t="shared" si="139"/>
        <v>1</v>
      </c>
      <c r="NI92" s="11">
        <f t="shared" si="125"/>
        <v>0</v>
      </c>
      <c r="NJ92" s="10">
        <f t="shared" si="140"/>
        <v>0</v>
      </c>
      <c r="NK92" s="12"/>
      <c r="NL92" s="12"/>
      <c r="NM92" s="12"/>
      <c r="NN92" s="12"/>
      <c r="NO92" s="12"/>
      <c r="NP92" s="12"/>
      <c r="NQ92" s="12"/>
    </row>
    <row r="93" spans="1:381" s="7" customFormat="1" x14ac:dyDescent="0.4">
      <c r="A93" s="35" t="s">
        <v>132</v>
      </c>
      <c r="B93" s="61"/>
      <c r="C93" s="42"/>
      <c r="D93" s="32"/>
      <c r="E93" s="32"/>
      <c r="F93" s="36">
        <f t="shared" si="91"/>
        <v>0</v>
      </c>
      <c r="G93" s="49">
        <f t="shared" si="92"/>
        <v>0</v>
      </c>
      <c r="H93" s="16">
        <f t="shared" si="93"/>
        <v>0</v>
      </c>
      <c r="I93" s="16">
        <f t="shared" si="94"/>
        <v>0</v>
      </c>
      <c r="J93" s="16">
        <f t="shared" si="95"/>
        <v>0</v>
      </c>
      <c r="K93" s="16">
        <f t="shared" si="96"/>
        <v>0</v>
      </c>
      <c r="L93" s="37">
        <f t="shared" si="97"/>
        <v>0</v>
      </c>
      <c r="M93" s="15">
        <f t="shared" si="98"/>
        <v>0</v>
      </c>
      <c r="N93" s="16">
        <f t="shared" si="99"/>
        <v>0</v>
      </c>
      <c r="O93" s="13"/>
      <c r="P93" s="13"/>
      <c r="Q93" s="13"/>
      <c r="R93" s="13"/>
      <c r="S93" s="13"/>
      <c r="T93" s="16">
        <f t="shared" si="100"/>
        <v>0</v>
      </c>
      <c r="U93" s="13"/>
      <c r="V93" s="13"/>
      <c r="W93" s="13"/>
      <c r="X93" s="13"/>
      <c r="Y93" s="13"/>
      <c r="Z93" s="16">
        <f t="shared" si="101"/>
        <v>0</v>
      </c>
      <c r="AA93" s="13"/>
      <c r="AB93" s="13"/>
      <c r="AC93" s="13"/>
      <c r="AD93" s="13"/>
      <c r="AE93" s="13"/>
      <c r="AF93" s="16">
        <f t="shared" si="102"/>
        <v>0</v>
      </c>
      <c r="AG93" s="13"/>
      <c r="AH93" s="13"/>
      <c r="AI93" s="13"/>
      <c r="AJ93" s="13"/>
      <c r="AK93" s="13"/>
      <c r="AL93" s="16">
        <f t="shared" si="103"/>
        <v>0</v>
      </c>
      <c r="AM93" s="13"/>
      <c r="AN93" s="13"/>
      <c r="AO93" s="16">
        <f t="shared" si="104"/>
        <v>0</v>
      </c>
      <c r="AP93" s="13"/>
      <c r="AQ93" s="13"/>
      <c r="AR93" s="16">
        <f t="shared" si="105"/>
        <v>0</v>
      </c>
      <c r="AS93" s="13"/>
      <c r="AT93" s="13"/>
      <c r="AU93" s="16">
        <f t="shared" si="106"/>
        <v>0</v>
      </c>
      <c r="AV93" s="15">
        <f t="shared" si="107"/>
        <v>0</v>
      </c>
      <c r="AW93" s="69"/>
      <c r="BA93" s="9"/>
      <c r="LO93" s="12"/>
      <c r="LP93" s="12"/>
      <c r="LQ93" s="12"/>
      <c r="LR93" s="12"/>
      <c r="LS93" s="12"/>
      <c r="LT93" s="73"/>
      <c r="LU93" s="12"/>
      <c r="LV93" s="12"/>
      <c r="LW93" s="12"/>
      <c r="LX93" s="39">
        <f>IF(F93=0,0,RANK(F93,F5:F104,0))</f>
        <v>0</v>
      </c>
      <c r="LY93" s="12">
        <f>IF(LX93=0,0,RANK(LX93,LX5:LX104,0))</f>
        <v>0</v>
      </c>
      <c r="LZ93" s="12"/>
      <c r="MA93" s="12">
        <f t="shared" si="126"/>
        <v>0</v>
      </c>
      <c r="MB93" s="12">
        <f t="shared" si="127"/>
        <v>0</v>
      </c>
      <c r="MC93" s="12">
        <f t="shared" si="128"/>
        <v>0</v>
      </c>
      <c r="MD93" s="12">
        <f t="shared" si="129"/>
        <v>0</v>
      </c>
      <c r="ME93" s="12">
        <f t="shared" si="130"/>
        <v>0</v>
      </c>
      <c r="MF93" s="44">
        <f t="shared" si="131"/>
        <v>0</v>
      </c>
      <c r="MG93" s="12">
        <f t="shared" si="108"/>
        <v>0</v>
      </c>
      <c r="MH93" s="12">
        <f t="shared" si="109"/>
        <v>0</v>
      </c>
      <c r="MI93" s="12">
        <f t="shared" si="110"/>
        <v>0</v>
      </c>
      <c r="MJ93" s="12">
        <f t="shared" si="111"/>
        <v>0</v>
      </c>
      <c r="MK93" s="12">
        <f t="shared" si="112"/>
        <v>0</v>
      </c>
      <c r="ML93" s="12">
        <f t="shared" si="113"/>
        <v>0</v>
      </c>
      <c r="MM93" s="12">
        <f t="shared" si="132"/>
        <v>0</v>
      </c>
      <c r="MN93" s="44">
        <f t="shared" si="133"/>
        <v>0</v>
      </c>
      <c r="MO93" s="44">
        <f t="shared" si="134"/>
        <v>0</v>
      </c>
      <c r="MP93" s="44"/>
      <c r="MQ93" s="12"/>
      <c r="MR93" s="12"/>
      <c r="MS93" s="10" t="b">
        <f t="shared" si="114"/>
        <v>1</v>
      </c>
      <c r="MT93" s="10" t="b">
        <f t="shared" si="115"/>
        <v>1</v>
      </c>
      <c r="MU93" s="10" t="b">
        <f t="shared" si="116"/>
        <v>0</v>
      </c>
      <c r="MV93" s="10" t="b">
        <f t="shared" si="135"/>
        <v>1</v>
      </c>
      <c r="MW93" s="11">
        <f t="shared" si="117"/>
        <v>0</v>
      </c>
      <c r="MX93" s="10">
        <f t="shared" si="136"/>
        <v>0</v>
      </c>
      <c r="MY93" s="10" t="b">
        <f t="shared" si="118"/>
        <v>1</v>
      </c>
      <c r="MZ93" s="10" t="b">
        <f t="shared" si="119"/>
        <v>1</v>
      </c>
      <c r="NA93" s="10" t="b">
        <f t="shared" si="120"/>
        <v>0</v>
      </c>
      <c r="NB93" s="10" t="b">
        <f t="shared" si="137"/>
        <v>1</v>
      </c>
      <c r="NC93" s="11">
        <f t="shared" si="121"/>
        <v>0</v>
      </c>
      <c r="ND93" s="10">
        <f t="shared" si="138"/>
        <v>0</v>
      </c>
      <c r="NE93" s="10" t="b">
        <f t="shared" si="122"/>
        <v>1</v>
      </c>
      <c r="NF93" s="10" t="b">
        <f t="shared" si="123"/>
        <v>1</v>
      </c>
      <c r="NG93" s="10" t="b">
        <f t="shared" si="124"/>
        <v>0</v>
      </c>
      <c r="NH93" s="10" t="b">
        <f t="shared" si="139"/>
        <v>1</v>
      </c>
      <c r="NI93" s="11">
        <f t="shared" si="125"/>
        <v>0</v>
      </c>
      <c r="NJ93" s="10">
        <f t="shared" si="140"/>
        <v>0</v>
      </c>
      <c r="NK93" s="12"/>
      <c r="NL93" s="12"/>
      <c r="NM93" s="12"/>
      <c r="NN93" s="12"/>
      <c r="NO93" s="12"/>
      <c r="NP93" s="12"/>
      <c r="NQ93" s="12"/>
    </row>
    <row r="94" spans="1:381" s="7" customFormat="1" x14ac:dyDescent="0.4">
      <c r="A94" s="35" t="s">
        <v>133</v>
      </c>
      <c r="B94" s="61"/>
      <c r="C94" s="42"/>
      <c r="D94" s="32"/>
      <c r="E94" s="32"/>
      <c r="F94" s="36">
        <f t="shared" si="91"/>
        <v>0</v>
      </c>
      <c r="G94" s="49">
        <f t="shared" si="92"/>
        <v>0</v>
      </c>
      <c r="H94" s="16">
        <f t="shared" si="93"/>
        <v>0</v>
      </c>
      <c r="I94" s="16">
        <f t="shared" si="94"/>
        <v>0</v>
      </c>
      <c r="J94" s="16">
        <f t="shared" si="95"/>
        <v>0</v>
      </c>
      <c r="K94" s="16">
        <f t="shared" si="96"/>
        <v>0</v>
      </c>
      <c r="L94" s="37">
        <f t="shared" si="97"/>
        <v>0</v>
      </c>
      <c r="M94" s="15">
        <f t="shared" si="98"/>
        <v>0</v>
      </c>
      <c r="N94" s="16">
        <f t="shared" si="99"/>
        <v>0</v>
      </c>
      <c r="O94" s="13"/>
      <c r="P94" s="13"/>
      <c r="Q94" s="13"/>
      <c r="R94" s="13"/>
      <c r="S94" s="13"/>
      <c r="T94" s="16">
        <f t="shared" si="100"/>
        <v>0</v>
      </c>
      <c r="U94" s="13"/>
      <c r="V94" s="13"/>
      <c r="W94" s="13"/>
      <c r="X94" s="13"/>
      <c r="Y94" s="13"/>
      <c r="Z94" s="16">
        <f t="shared" si="101"/>
        <v>0</v>
      </c>
      <c r="AA94" s="13"/>
      <c r="AB94" s="13"/>
      <c r="AC94" s="13"/>
      <c r="AD94" s="13"/>
      <c r="AE94" s="13"/>
      <c r="AF94" s="16">
        <f t="shared" si="102"/>
        <v>0</v>
      </c>
      <c r="AG94" s="13"/>
      <c r="AH94" s="13"/>
      <c r="AI94" s="13"/>
      <c r="AJ94" s="13"/>
      <c r="AK94" s="13"/>
      <c r="AL94" s="16">
        <f t="shared" si="103"/>
        <v>0</v>
      </c>
      <c r="AM94" s="13"/>
      <c r="AN94" s="13"/>
      <c r="AO94" s="16">
        <f t="shared" si="104"/>
        <v>0</v>
      </c>
      <c r="AP94" s="13"/>
      <c r="AQ94" s="13"/>
      <c r="AR94" s="16">
        <f t="shared" si="105"/>
        <v>0</v>
      </c>
      <c r="AS94" s="13"/>
      <c r="AT94" s="13"/>
      <c r="AU94" s="16">
        <f t="shared" si="106"/>
        <v>0</v>
      </c>
      <c r="AV94" s="15">
        <f t="shared" si="107"/>
        <v>0</v>
      </c>
      <c r="AW94" s="69"/>
      <c r="BA94" s="9"/>
      <c r="LO94" s="12"/>
      <c r="LP94" s="12"/>
      <c r="LQ94" s="12"/>
      <c r="LR94" s="12"/>
      <c r="LS94" s="12"/>
      <c r="LT94" s="73"/>
      <c r="LU94" s="12"/>
      <c r="LV94" s="12"/>
      <c r="LW94" s="12"/>
      <c r="LX94" s="39">
        <f>IF(F94=0,0,RANK(F94,F5:F104,0))</f>
        <v>0</v>
      </c>
      <c r="LY94" s="12">
        <f>IF(LX94=0,0,RANK(LX94,LX5:LX104,0))</f>
        <v>0</v>
      </c>
      <c r="LZ94" s="12"/>
      <c r="MA94" s="12">
        <f t="shared" si="126"/>
        <v>0</v>
      </c>
      <c r="MB94" s="12">
        <f t="shared" si="127"/>
        <v>0</v>
      </c>
      <c r="MC94" s="12">
        <f t="shared" si="128"/>
        <v>0</v>
      </c>
      <c r="MD94" s="12">
        <f t="shared" si="129"/>
        <v>0</v>
      </c>
      <c r="ME94" s="12">
        <f t="shared" si="130"/>
        <v>0</v>
      </c>
      <c r="MF94" s="44">
        <f t="shared" si="131"/>
        <v>0</v>
      </c>
      <c r="MG94" s="12">
        <f t="shared" si="108"/>
        <v>0</v>
      </c>
      <c r="MH94" s="12">
        <f t="shared" si="109"/>
        <v>0</v>
      </c>
      <c r="MI94" s="12">
        <f t="shared" si="110"/>
        <v>0</v>
      </c>
      <c r="MJ94" s="12">
        <f t="shared" si="111"/>
        <v>0</v>
      </c>
      <c r="MK94" s="12">
        <f t="shared" si="112"/>
        <v>0</v>
      </c>
      <c r="ML94" s="12">
        <f t="shared" si="113"/>
        <v>0</v>
      </c>
      <c r="MM94" s="12">
        <f t="shared" si="132"/>
        <v>0</v>
      </c>
      <c r="MN94" s="44">
        <f t="shared" si="133"/>
        <v>0</v>
      </c>
      <c r="MO94" s="44">
        <f t="shared" si="134"/>
        <v>0</v>
      </c>
      <c r="MP94" s="44"/>
      <c r="MQ94" s="12"/>
      <c r="MR94" s="12"/>
      <c r="MS94" s="10" t="b">
        <f t="shared" si="114"/>
        <v>1</v>
      </c>
      <c r="MT94" s="10" t="b">
        <f t="shared" si="115"/>
        <v>1</v>
      </c>
      <c r="MU94" s="10" t="b">
        <f t="shared" si="116"/>
        <v>0</v>
      </c>
      <c r="MV94" s="10" t="b">
        <f t="shared" si="135"/>
        <v>1</v>
      </c>
      <c r="MW94" s="11">
        <f t="shared" si="117"/>
        <v>0</v>
      </c>
      <c r="MX94" s="10">
        <f t="shared" si="136"/>
        <v>0</v>
      </c>
      <c r="MY94" s="10" t="b">
        <f t="shared" si="118"/>
        <v>1</v>
      </c>
      <c r="MZ94" s="10" t="b">
        <f t="shared" si="119"/>
        <v>1</v>
      </c>
      <c r="NA94" s="10" t="b">
        <f t="shared" si="120"/>
        <v>0</v>
      </c>
      <c r="NB94" s="10" t="b">
        <f t="shared" si="137"/>
        <v>1</v>
      </c>
      <c r="NC94" s="11">
        <f t="shared" si="121"/>
        <v>0</v>
      </c>
      <c r="ND94" s="10">
        <f t="shared" si="138"/>
        <v>0</v>
      </c>
      <c r="NE94" s="10" t="b">
        <f t="shared" si="122"/>
        <v>1</v>
      </c>
      <c r="NF94" s="10" t="b">
        <f t="shared" si="123"/>
        <v>1</v>
      </c>
      <c r="NG94" s="10" t="b">
        <f t="shared" si="124"/>
        <v>0</v>
      </c>
      <c r="NH94" s="10" t="b">
        <f t="shared" si="139"/>
        <v>1</v>
      </c>
      <c r="NI94" s="11">
        <f t="shared" si="125"/>
        <v>0</v>
      </c>
      <c r="NJ94" s="10">
        <f t="shared" si="140"/>
        <v>0</v>
      </c>
      <c r="NK94" s="12"/>
      <c r="NL94" s="12"/>
      <c r="NM94" s="12"/>
      <c r="NN94" s="12"/>
      <c r="NO94" s="12"/>
      <c r="NP94" s="12"/>
      <c r="NQ94" s="12"/>
    </row>
    <row r="95" spans="1:381" s="7" customFormat="1" x14ac:dyDescent="0.4">
      <c r="A95" s="35" t="s">
        <v>134</v>
      </c>
      <c r="B95" s="61"/>
      <c r="C95" s="42"/>
      <c r="D95" s="32"/>
      <c r="E95" s="32"/>
      <c r="F95" s="36">
        <f t="shared" si="91"/>
        <v>0</v>
      </c>
      <c r="G95" s="49">
        <f t="shared" si="92"/>
        <v>0</v>
      </c>
      <c r="H95" s="16">
        <f t="shared" si="93"/>
        <v>0</v>
      </c>
      <c r="I95" s="16">
        <f t="shared" si="94"/>
        <v>0</v>
      </c>
      <c r="J95" s="16">
        <f t="shared" si="95"/>
        <v>0</v>
      </c>
      <c r="K95" s="16">
        <f t="shared" si="96"/>
        <v>0</v>
      </c>
      <c r="L95" s="37">
        <f t="shared" si="97"/>
        <v>0</v>
      </c>
      <c r="M95" s="15">
        <f t="shared" si="98"/>
        <v>0</v>
      </c>
      <c r="N95" s="16">
        <f t="shared" si="99"/>
        <v>0</v>
      </c>
      <c r="O95" s="13"/>
      <c r="P95" s="13"/>
      <c r="Q95" s="13"/>
      <c r="R95" s="13"/>
      <c r="S95" s="13"/>
      <c r="T95" s="16">
        <f t="shared" si="100"/>
        <v>0</v>
      </c>
      <c r="U95" s="13"/>
      <c r="V95" s="13"/>
      <c r="W95" s="13"/>
      <c r="X95" s="13"/>
      <c r="Y95" s="13"/>
      <c r="Z95" s="16">
        <f t="shared" si="101"/>
        <v>0</v>
      </c>
      <c r="AA95" s="13"/>
      <c r="AB95" s="13"/>
      <c r="AC95" s="13"/>
      <c r="AD95" s="13"/>
      <c r="AE95" s="13"/>
      <c r="AF95" s="16">
        <f t="shared" si="102"/>
        <v>0</v>
      </c>
      <c r="AG95" s="13"/>
      <c r="AH95" s="13"/>
      <c r="AI95" s="13"/>
      <c r="AJ95" s="13"/>
      <c r="AK95" s="13"/>
      <c r="AL95" s="16">
        <f t="shared" si="103"/>
        <v>0</v>
      </c>
      <c r="AM95" s="13"/>
      <c r="AN95" s="13"/>
      <c r="AO95" s="16">
        <f t="shared" si="104"/>
        <v>0</v>
      </c>
      <c r="AP95" s="13"/>
      <c r="AQ95" s="13"/>
      <c r="AR95" s="16">
        <f t="shared" si="105"/>
        <v>0</v>
      </c>
      <c r="AS95" s="13"/>
      <c r="AT95" s="13"/>
      <c r="AU95" s="16">
        <f t="shared" si="106"/>
        <v>0</v>
      </c>
      <c r="AV95" s="15">
        <f t="shared" si="107"/>
        <v>0</v>
      </c>
      <c r="AW95" s="69"/>
      <c r="BA95" s="9"/>
      <c r="LO95" s="12"/>
      <c r="LP95" s="12"/>
      <c r="LQ95" s="12"/>
      <c r="LR95" s="12"/>
      <c r="LS95" s="12"/>
      <c r="LT95" s="73"/>
      <c r="LU95" s="12"/>
      <c r="LV95" s="12"/>
      <c r="LW95" s="12"/>
      <c r="LX95" s="39">
        <f>IF(F95=0,0,RANK(F95,F5:F104,0))</f>
        <v>0</v>
      </c>
      <c r="LY95" s="12">
        <f>IF(LX95=0,0,RANK(LX95,LX5:LX104,0))</f>
        <v>0</v>
      </c>
      <c r="LZ95" s="12"/>
      <c r="MA95" s="12">
        <f t="shared" si="126"/>
        <v>0</v>
      </c>
      <c r="MB95" s="12">
        <f t="shared" si="127"/>
        <v>0</v>
      </c>
      <c r="MC95" s="12">
        <f t="shared" si="128"/>
        <v>0</v>
      </c>
      <c r="MD95" s="12">
        <f t="shared" si="129"/>
        <v>0</v>
      </c>
      <c r="ME95" s="12">
        <f t="shared" si="130"/>
        <v>0</v>
      </c>
      <c r="MF95" s="44">
        <f t="shared" si="131"/>
        <v>0</v>
      </c>
      <c r="MG95" s="12">
        <f t="shared" si="108"/>
        <v>0</v>
      </c>
      <c r="MH95" s="12">
        <f t="shared" si="109"/>
        <v>0</v>
      </c>
      <c r="MI95" s="12">
        <f t="shared" si="110"/>
        <v>0</v>
      </c>
      <c r="MJ95" s="12">
        <f t="shared" si="111"/>
        <v>0</v>
      </c>
      <c r="MK95" s="12">
        <f t="shared" si="112"/>
        <v>0</v>
      </c>
      <c r="ML95" s="12">
        <f t="shared" si="113"/>
        <v>0</v>
      </c>
      <c r="MM95" s="12">
        <f t="shared" si="132"/>
        <v>0</v>
      </c>
      <c r="MN95" s="44">
        <f t="shared" si="133"/>
        <v>0</v>
      </c>
      <c r="MO95" s="44">
        <f t="shared" si="134"/>
        <v>0</v>
      </c>
      <c r="MP95" s="44"/>
      <c r="MQ95" s="12"/>
      <c r="MR95" s="12"/>
      <c r="MS95" s="10" t="b">
        <f t="shared" si="114"/>
        <v>1</v>
      </c>
      <c r="MT95" s="10" t="b">
        <f t="shared" si="115"/>
        <v>1</v>
      </c>
      <c r="MU95" s="10" t="b">
        <f t="shared" si="116"/>
        <v>0</v>
      </c>
      <c r="MV95" s="10" t="b">
        <f t="shared" si="135"/>
        <v>1</v>
      </c>
      <c r="MW95" s="11">
        <f t="shared" si="117"/>
        <v>0</v>
      </c>
      <c r="MX95" s="10">
        <f t="shared" si="136"/>
        <v>0</v>
      </c>
      <c r="MY95" s="10" t="b">
        <f t="shared" si="118"/>
        <v>1</v>
      </c>
      <c r="MZ95" s="10" t="b">
        <f t="shared" si="119"/>
        <v>1</v>
      </c>
      <c r="NA95" s="10" t="b">
        <f t="shared" si="120"/>
        <v>0</v>
      </c>
      <c r="NB95" s="10" t="b">
        <f t="shared" si="137"/>
        <v>1</v>
      </c>
      <c r="NC95" s="11">
        <f t="shared" si="121"/>
        <v>0</v>
      </c>
      <c r="ND95" s="10">
        <f t="shared" si="138"/>
        <v>0</v>
      </c>
      <c r="NE95" s="10" t="b">
        <f t="shared" si="122"/>
        <v>1</v>
      </c>
      <c r="NF95" s="10" t="b">
        <f t="shared" si="123"/>
        <v>1</v>
      </c>
      <c r="NG95" s="10" t="b">
        <f t="shared" si="124"/>
        <v>0</v>
      </c>
      <c r="NH95" s="10" t="b">
        <f t="shared" si="139"/>
        <v>1</v>
      </c>
      <c r="NI95" s="11">
        <f t="shared" si="125"/>
        <v>0</v>
      </c>
      <c r="NJ95" s="10">
        <f t="shared" si="140"/>
        <v>0</v>
      </c>
      <c r="NK95" s="12"/>
      <c r="NL95" s="12"/>
      <c r="NM95" s="12"/>
      <c r="NN95" s="12"/>
      <c r="NO95" s="12"/>
      <c r="NP95" s="12"/>
      <c r="NQ95" s="12"/>
    </row>
    <row r="96" spans="1:381" s="7" customFormat="1" x14ac:dyDescent="0.4">
      <c r="A96" s="35" t="s">
        <v>135</v>
      </c>
      <c r="B96" s="61"/>
      <c r="C96" s="42"/>
      <c r="D96" s="32"/>
      <c r="E96" s="32"/>
      <c r="F96" s="36">
        <f t="shared" si="91"/>
        <v>0</v>
      </c>
      <c r="G96" s="49">
        <f t="shared" si="92"/>
        <v>0</v>
      </c>
      <c r="H96" s="16">
        <f t="shared" si="93"/>
        <v>0</v>
      </c>
      <c r="I96" s="16">
        <f t="shared" si="94"/>
        <v>0</v>
      </c>
      <c r="J96" s="16">
        <f t="shared" si="95"/>
        <v>0</v>
      </c>
      <c r="K96" s="16">
        <f t="shared" si="96"/>
        <v>0</v>
      </c>
      <c r="L96" s="37">
        <f t="shared" si="97"/>
        <v>0</v>
      </c>
      <c r="M96" s="15">
        <f t="shared" si="98"/>
        <v>0</v>
      </c>
      <c r="N96" s="16">
        <f t="shared" si="99"/>
        <v>0</v>
      </c>
      <c r="O96" s="13"/>
      <c r="P96" s="13"/>
      <c r="Q96" s="13"/>
      <c r="R96" s="13"/>
      <c r="S96" s="13"/>
      <c r="T96" s="16">
        <f t="shared" si="100"/>
        <v>0</v>
      </c>
      <c r="U96" s="13"/>
      <c r="V96" s="13"/>
      <c r="W96" s="13"/>
      <c r="X96" s="13"/>
      <c r="Y96" s="13"/>
      <c r="Z96" s="16">
        <f t="shared" si="101"/>
        <v>0</v>
      </c>
      <c r="AA96" s="13"/>
      <c r="AB96" s="13"/>
      <c r="AC96" s="13"/>
      <c r="AD96" s="13"/>
      <c r="AE96" s="13"/>
      <c r="AF96" s="16">
        <f t="shared" si="102"/>
        <v>0</v>
      </c>
      <c r="AG96" s="13"/>
      <c r="AH96" s="13"/>
      <c r="AI96" s="13"/>
      <c r="AJ96" s="13"/>
      <c r="AK96" s="13"/>
      <c r="AL96" s="16">
        <f t="shared" si="103"/>
        <v>0</v>
      </c>
      <c r="AM96" s="13"/>
      <c r="AN96" s="13"/>
      <c r="AO96" s="16">
        <f t="shared" si="104"/>
        <v>0</v>
      </c>
      <c r="AP96" s="13"/>
      <c r="AQ96" s="13"/>
      <c r="AR96" s="16">
        <f t="shared" si="105"/>
        <v>0</v>
      </c>
      <c r="AS96" s="13"/>
      <c r="AT96" s="13"/>
      <c r="AU96" s="16">
        <f t="shared" si="106"/>
        <v>0</v>
      </c>
      <c r="AV96" s="15">
        <f t="shared" si="107"/>
        <v>0</v>
      </c>
      <c r="AW96" s="69"/>
      <c r="BA96" s="9"/>
      <c r="LO96" s="12"/>
      <c r="LP96" s="12"/>
      <c r="LQ96" s="12"/>
      <c r="LR96" s="12"/>
      <c r="LS96" s="12"/>
      <c r="LT96" s="73"/>
      <c r="LU96" s="12"/>
      <c r="LV96" s="12"/>
      <c r="LW96" s="12"/>
      <c r="LX96" s="39">
        <f>IF(F96=0,0,RANK(F96,F5:F104,0))</f>
        <v>0</v>
      </c>
      <c r="LY96" s="12">
        <f>IF(LX96=0,0,RANK(LX96,LX5:LX104,0))</f>
        <v>0</v>
      </c>
      <c r="LZ96" s="12"/>
      <c r="MA96" s="12">
        <f t="shared" si="126"/>
        <v>0</v>
      </c>
      <c r="MB96" s="12">
        <f t="shared" si="127"/>
        <v>0</v>
      </c>
      <c r="MC96" s="12">
        <f t="shared" si="128"/>
        <v>0</v>
      </c>
      <c r="MD96" s="12">
        <f t="shared" si="129"/>
        <v>0</v>
      </c>
      <c r="ME96" s="12">
        <f t="shared" si="130"/>
        <v>0</v>
      </c>
      <c r="MF96" s="44">
        <f t="shared" si="131"/>
        <v>0</v>
      </c>
      <c r="MG96" s="12">
        <f t="shared" si="108"/>
        <v>0</v>
      </c>
      <c r="MH96" s="12">
        <f t="shared" si="109"/>
        <v>0</v>
      </c>
      <c r="MI96" s="12">
        <f t="shared" si="110"/>
        <v>0</v>
      </c>
      <c r="MJ96" s="12">
        <f t="shared" si="111"/>
        <v>0</v>
      </c>
      <c r="MK96" s="12">
        <f t="shared" si="112"/>
        <v>0</v>
      </c>
      <c r="ML96" s="12">
        <f t="shared" si="113"/>
        <v>0</v>
      </c>
      <c r="MM96" s="12">
        <f t="shared" si="132"/>
        <v>0</v>
      </c>
      <c r="MN96" s="44">
        <f t="shared" si="133"/>
        <v>0</v>
      </c>
      <c r="MO96" s="44">
        <f t="shared" si="134"/>
        <v>0</v>
      </c>
      <c r="MP96" s="44"/>
      <c r="MQ96" s="12"/>
      <c r="MR96" s="12"/>
      <c r="MS96" s="10" t="b">
        <f t="shared" si="114"/>
        <v>1</v>
      </c>
      <c r="MT96" s="10" t="b">
        <f t="shared" si="115"/>
        <v>1</v>
      </c>
      <c r="MU96" s="10" t="b">
        <f t="shared" si="116"/>
        <v>0</v>
      </c>
      <c r="MV96" s="10" t="b">
        <f t="shared" si="135"/>
        <v>1</v>
      </c>
      <c r="MW96" s="11">
        <f t="shared" si="117"/>
        <v>0</v>
      </c>
      <c r="MX96" s="10">
        <f t="shared" si="136"/>
        <v>0</v>
      </c>
      <c r="MY96" s="10" t="b">
        <f t="shared" si="118"/>
        <v>1</v>
      </c>
      <c r="MZ96" s="10" t="b">
        <f t="shared" si="119"/>
        <v>1</v>
      </c>
      <c r="NA96" s="10" t="b">
        <f t="shared" si="120"/>
        <v>0</v>
      </c>
      <c r="NB96" s="10" t="b">
        <f t="shared" si="137"/>
        <v>1</v>
      </c>
      <c r="NC96" s="11">
        <f t="shared" si="121"/>
        <v>0</v>
      </c>
      <c r="ND96" s="10">
        <f t="shared" si="138"/>
        <v>0</v>
      </c>
      <c r="NE96" s="10" t="b">
        <f t="shared" si="122"/>
        <v>1</v>
      </c>
      <c r="NF96" s="10" t="b">
        <f t="shared" si="123"/>
        <v>1</v>
      </c>
      <c r="NG96" s="10" t="b">
        <f t="shared" si="124"/>
        <v>0</v>
      </c>
      <c r="NH96" s="10" t="b">
        <f t="shared" si="139"/>
        <v>1</v>
      </c>
      <c r="NI96" s="11">
        <f t="shared" si="125"/>
        <v>0</v>
      </c>
      <c r="NJ96" s="10">
        <f t="shared" si="140"/>
        <v>0</v>
      </c>
      <c r="NK96" s="12"/>
      <c r="NL96" s="12"/>
      <c r="NM96" s="12"/>
      <c r="NN96" s="12"/>
      <c r="NO96" s="12"/>
      <c r="NP96" s="12"/>
      <c r="NQ96" s="12"/>
    </row>
    <row r="97" spans="1:381" s="7" customFormat="1" x14ac:dyDescent="0.4">
      <c r="A97" s="35" t="s">
        <v>136</v>
      </c>
      <c r="B97" s="61"/>
      <c r="C97" s="42"/>
      <c r="D97" s="32"/>
      <c r="E97" s="32"/>
      <c r="F97" s="36">
        <f t="shared" si="91"/>
        <v>0</v>
      </c>
      <c r="G97" s="49">
        <f t="shared" si="92"/>
        <v>0</v>
      </c>
      <c r="H97" s="16">
        <f t="shared" si="93"/>
        <v>0</v>
      </c>
      <c r="I97" s="16">
        <f t="shared" si="94"/>
        <v>0</v>
      </c>
      <c r="J97" s="16">
        <f t="shared" si="95"/>
        <v>0</v>
      </c>
      <c r="K97" s="16">
        <f t="shared" si="96"/>
        <v>0</v>
      </c>
      <c r="L97" s="37">
        <f t="shared" si="97"/>
        <v>0</v>
      </c>
      <c r="M97" s="15">
        <f t="shared" si="98"/>
        <v>0</v>
      </c>
      <c r="N97" s="16">
        <f t="shared" si="99"/>
        <v>0</v>
      </c>
      <c r="O97" s="13"/>
      <c r="P97" s="13"/>
      <c r="Q97" s="13"/>
      <c r="R97" s="13"/>
      <c r="S97" s="13"/>
      <c r="T97" s="16">
        <f t="shared" si="100"/>
        <v>0</v>
      </c>
      <c r="U97" s="13"/>
      <c r="V97" s="13"/>
      <c r="W97" s="13"/>
      <c r="X97" s="13"/>
      <c r="Y97" s="13"/>
      <c r="Z97" s="16">
        <f t="shared" si="101"/>
        <v>0</v>
      </c>
      <c r="AA97" s="13"/>
      <c r="AB97" s="13"/>
      <c r="AC97" s="13"/>
      <c r="AD97" s="13"/>
      <c r="AE97" s="13"/>
      <c r="AF97" s="16">
        <f t="shared" si="102"/>
        <v>0</v>
      </c>
      <c r="AG97" s="13"/>
      <c r="AH97" s="13"/>
      <c r="AI97" s="13"/>
      <c r="AJ97" s="13"/>
      <c r="AK97" s="13"/>
      <c r="AL97" s="16">
        <f t="shared" si="103"/>
        <v>0</v>
      </c>
      <c r="AM97" s="13"/>
      <c r="AN97" s="13"/>
      <c r="AO97" s="16">
        <f t="shared" si="104"/>
        <v>0</v>
      </c>
      <c r="AP97" s="13"/>
      <c r="AQ97" s="13"/>
      <c r="AR97" s="16">
        <f t="shared" si="105"/>
        <v>0</v>
      </c>
      <c r="AS97" s="13"/>
      <c r="AT97" s="13"/>
      <c r="AU97" s="16">
        <f t="shared" si="106"/>
        <v>0</v>
      </c>
      <c r="AV97" s="15">
        <f t="shared" si="107"/>
        <v>0</v>
      </c>
      <c r="AW97" s="69"/>
      <c r="BA97" s="9"/>
      <c r="LO97" s="12"/>
      <c r="LP97" s="12"/>
      <c r="LQ97" s="12"/>
      <c r="LR97" s="12"/>
      <c r="LS97" s="12"/>
      <c r="LT97" s="73"/>
      <c r="LU97" s="12"/>
      <c r="LV97" s="12"/>
      <c r="LW97" s="12"/>
      <c r="LX97" s="39">
        <f>IF(F97=0,0,RANK(F97,F5:F104,0))</f>
        <v>0</v>
      </c>
      <c r="LY97" s="12">
        <f>IF(LX97=0,0,RANK(LX97,LX5:LX104,0))</f>
        <v>0</v>
      </c>
      <c r="LZ97" s="12"/>
      <c r="MA97" s="12">
        <f t="shared" si="126"/>
        <v>0</v>
      </c>
      <c r="MB97" s="12">
        <f t="shared" si="127"/>
        <v>0</v>
      </c>
      <c r="MC97" s="12">
        <f t="shared" si="128"/>
        <v>0</v>
      </c>
      <c r="MD97" s="12">
        <f t="shared" si="129"/>
        <v>0</v>
      </c>
      <c r="ME97" s="12">
        <f t="shared" si="130"/>
        <v>0</v>
      </c>
      <c r="MF97" s="44">
        <f t="shared" si="131"/>
        <v>0</v>
      </c>
      <c r="MG97" s="12">
        <f t="shared" si="108"/>
        <v>0</v>
      </c>
      <c r="MH97" s="12">
        <f t="shared" si="109"/>
        <v>0</v>
      </c>
      <c r="MI97" s="12">
        <f t="shared" si="110"/>
        <v>0</v>
      </c>
      <c r="MJ97" s="12">
        <f t="shared" si="111"/>
        <v>0</v>
      </c>
      <c r="MK97" s="12">
        <f t="shared" si="112"/>
        <v>0</v>
      </c>
      <c r="ML97" s="12">
        <f t="shared" si="113"/>
        <v>0</v>
      </c>
      <c r="MM97" s="12">
        <f t="shared" si="132"/>
        <v>0</v>
      </c>
      <c r="MN97" s="44">
        <f t="shared" si="133"/>
        <v>0</v>
      </c>
      <c r="MO97" s="44">
        <f t="shared" si="134"/>
        <v>0</v>
      </c>
      <c r="MP97" s="44"/>
      <c r="MQ97" s="12"/>
      <c r="MR97" s="12"/>
      <c r="MS97" s="10" t="b">
        <f t="shared" si="114"/>
        <v>1</v>
      </c>
      <c r="MT97" s="10" t="b">
        <f t="shared" si="115"/>
        <v>1</v>
      </c>
      <c r="MU97" s="10" t="b">
        <f t="shared" si="116"/>
        <v>0</v>
      </c>
      <c r="MV97" s="10" t="b">
        <f t="shared" si="135"/>
        <v>1</v>
      </c>
      <c r="MW97" s="11">
        <f t="shared" si="117"/>
        <v>0</v>
      </c>
      <c r="MX97" s="10">
        <f t="shared" si="136"/>
        <v>0</v>
      </c>
      <c r="MY97" s="10" t="b">
        <f t="shared" si="118"/>
        <v>1</v>
      </c>
      <c r="MZ97" s="10" t="b">
        <f t="shared" si="119"/>
        <v>1</v>
      </c>
      <c r="NA97" s="10" t="b">
        <f t="shared" si="120"/>
        <v>0</v>
      </c>
      <c r="NB97" s="10" t="b">
        <f t="shared" si="137"/>
        <v>1</v>
      </c>
      <c r="NC97" s="11">
        <f t="shared" si="121"/>
        <v>0</v>
      </c>
      <c r="ND97" s="10">
        <f t="shared" si="138"/>
        <v>0</v>
      </c>
      <c r="NE97" s="10" t="b">
        <f t="shared" si="122"/>
        <v>1</v>
      </c>
      <c r="NF97" s="10" t="b">
        <f t="shared" si="123"/>
        <v>1</v>
      </c>
      <c r="NG97" s="10" t="b">
        <f t="shared" si="124"/>
        <v>0</v>
      </c>
      <c r="NH97" s="10" t="b">
        <f t="shared" si="139"/>
        <v>1</v>
      </c>
      <c r="NI97" s="11">
        <f t="shared" si="125"/>
        <v>0</v>
      </c>
      <c r="NJ97" s="10">
        <f t="shared" si="140"/>
        <v>0</v>
      </c>
      <c r="NK97" s="12"/>
      <c r="NL97" s="12"/>
      <c r="NM97" s="12"/>
      <c r="NN97" s="12"/>
      <c r="NO97" s="12"/>
      <c r="NP97" s="12"/>
      <c r="NQ97" s="12"/>
    </row>
    <row r="98" spans="1:381" s="7" customFormat="1" x14ac:dyDescent="0.4">
      <c r="A98" s="35" t="s">
        <v>137</v>
      </c>
      <c r="B98" s="61"/>
      <c r="C98" s="42"/>
      <c r="D98" s="32"/>
      <c r="E98" s="32"/>
      <c r="F98" s="36">
        <f t="shared" si="91"/>
        <v>0</v>
      </c>
      <c r="G98" s="49">
        <f t="shared" si="92"/>
        <v>0</v>
      </c>
      <c r="H98" s="16">
        <f t="shared" si="93"/>
        <v>0</v>
      </c>
      <c r="I98" s="16">
        <f t="shared" si="94"/>
        <v>0</v>
      </c>
      <c r="J98" s="16">
        <f t="shared" si="95"/>
        <v>0</v>
      </c>
      <c r="K98" s="16">
        <f t="shared" si="96"/>
        <v>0</v>
      </c>
      <c r="L98" s="37">
        <f t="shared" si="97"/>
        <v>0</v>
      </c>
      <c r="M98" s="15">
        <f t="shared" si="98"/>
        <v>0</v>
      </c>
      <c r="N98" s="16">
        <f t="shared" si="99"/>
        <v>0</v>
      </c>
      <c r="O98" s="13"/>
      <c r="P98" s="13"/>
      <c r="Q98" s="13"/>
      <c r="R98" s="13"/>
      <c r="S98" s="13"/>
      <c r="T98" s="16">
        <f t="shared" si="100"/>
        <v>0</v>
      </c>
      <c r="U98" s="13"/>
      <c r="V98" s="13"/>
      <c r="W98" s="13"/>
      <c r="X98" s="13"/>
      <c r="Y98" s="13"/>
      <c r="Z98" s="16">
        <f t="shared" si="101"/>
        <v>0</v>
      </c>
      <c r="AA98" s="13"/>
      <c r="AB98" s="13"/>
      <c r="AC98" s="13"/>
      <c r="AD98" s="13"/>
      <c r="AE98" s="13"/>
      <c r="AF98" s="16">
        <f t="shared" si="102"/>
        <v>0</v>
      </c>
      <c r="AG98" s="13"/>
      <c r="AH98" s="13"/>
      <c r="AI98" s="13"/>
      <c r="AJ98" s="13"/>
      <c r="AK98" s="13"/>
      <c r="AL98" s="16">
        <f t="shared" si="103"/>
        <v>0</v>
      </c>
      <c r="AM98" s="13"/>
      <c r="AN98" s="13"/>
      <c r="AO98" s="16">
        <f t="shared" si="104"/>
        <v>0</v>
      </c>
      <c r="AP98" s="13"/>
      <c r="AQ98" s="13"/>
      <c r="AR98" s="16">
        <f t="shared" si="105"/>
        <v>0</v>
      </c>
      <c r="AS98" s="13"/>
      <c r="AT98" s="13"/>
      <c r="AU98" s="16">
        <f t="shared" si="106"/>
        <v>0</v>
      </c>
      <c r="AV98" s="15">
        <f t="shared" si="107"/>
        <v>0</v>
      </c>
      <c r="AW98" s="69"/>
      <c r="BA98" s="9"/>
      <c r="LO98" s="12"/>
      <c r="LP98" s="12"/>
      <c r="LQ98" s="12"/>
      <c r="LR98" s="12"/>
      <c r="LS98" s="12"/>
      <c r="LT98" s="73"/>
      <c r="LU98" s="12"/>
      <c r="LV98" s="12"/>
      <c r="LW98" s="12"/>
      <c r="LX98" s="39">
        <f>IF(F98=0,0,RANK(F98,F5:F104,0))</f>
        <v>0</v>
      </c>
      <c r="LY98" s="12">
        <f>IF(LX98=0,0,RANK(LX98,LX5:LX104,0))</f>
        <v>0</v>
      </c>
      <c r="LZ98" s="12"/>
      <c r="MA98" s="12">
        <f t="shared" si="126"/>
        <v>0</v>
      </c>
      <c r="MB98" s="12">
        <f t="shared" si="127"/>
        <v>0</v>
      </c>
      <c r="MC98" s="12">
        <f t="shared" si="128"/>
        <v>0</v>
      </c>
      <c r="MD98" s="12">
        <f t="shared" si="129"/>
        <v>0</v>
      </c>
      <c r="ME98" s="12">
        <f t="shared" si="130"/>
        <v>0</v>
      </c>
      <c r="MF98" s="44">
        <f t="shared" si="131"/>
        <v>0</v>
      </c>
      <c r="MG98" s="12">
        <f t="shared" si="108"/>
        <v>0</v>
      </c>
      <c r="MH98" s="12">
        <f t="shared" si="109"/>
        <v>0</v>
      </c>
      <c r="MI98" s="12">
        <f t="shared" si="110"/>
        <v>0</v>
      </c>
      <c r="MJ98" s="12">
        <f t="shared" si="111"/>
        <v>0</v>
      </c>
      <c r="MK98" s="12">
        <f t="shared" si="112"/>
        <v>0</v>
      </c>
      <c r="ML98" s="12">
        <f t="shared" si="113"/>
        <v>0</v>
      </c>
      <c r="MM98" s="12">
        <f t="shared" si="132"/>
        <v>0</v>
      </c>
      <c r="MN98" s="44">
        <f t="shared" si="133"/>
        <v>0</v>
      </c>
      <c r="MO98" s="44">
        <f t="shared" si="134"/>
        <v>0</v>
      </c>
      <c r="MP98" s="44"/>
      <c r="MQ98" s="12"/>
      <c r="MR98" s="12"/>
      <c r="MS98" s="10" t="b">
        <f t="shared" si="114"/>
        <v>1</v>
      </c>
      <c r="MT98" s="10" t="b">
        <f t="shared" si="115"/>
        <v>1</v>
      </c>
      <c r="MU98" s="10" t="b">
        <f t="shared" si="116"/>
        <v>0</v>
      </c>
      <c r="MV98" s="10" t="b">
        <f t="shared" si="135"/>
        <v>1</v>
      </c>
      <c r="MW98" s="11">
        <f t="shared" si="117"/>
        <v>0</v>
      </c>
      <c r="MX98" s="10">
        <f t="shared" si="136"/>
        <v>0</v>
      </c>
      <c r="MY98" s="10" t="b">
        <f t="shared" si="118"/>
        <v>1</v>
      </c>
      <c r="MZ98" s="10" t="b">
        <f t="shared" si="119"/>
        <v>1</v>
      </c>
      <c r="NA98" s="10" t="b">
        <f t="shared" si="120"/>
        <v>0</v>
      </c>
      <c r="NB98" s="10" t="b">
        <f t="shared" si="137"/>
        <v>1</v>
      </c>
      <c r="NC98" s="11">
        <f t="shared" si="121"/>
        <v>0</v>
      </c>
      <c r="ND98" s="10">
        <f t="shared" si="138"/>
        <v>0</v>
      </c>
      <c r="NE98" s="10" t="b">
        <f t="shared" si="122"/>
        <v>1</v>
      </c>
      <c r="NF98" s="10" t="b">
        <f t="shared" si="123"/>
        <v>1</v>
      </c>
      <c r="NG98" s="10" t="b">
        <f t="shared" si="124"/>
        <v>0</v>
      </c>
      <c r="NH98" s="10" t="b">
        <f t="shared" si="139"/>
        <v>1</v>
      </c>
      <c r="NI98" s="11">
        <f t="shared" si="125"/>
        <v>0</v>
      </c>
      <c r="NJ98" s="10">
        <f t="shared" si="140"/>
        <v>0</v>
      </c>
      <c r="NK98" s="12"/>
      <c r="NL98" s="12"/>
      <c r="NM98" s="12"/>
      <c r="NN98" s="12"/>
      <c r="NO98" s="12"/>
      <c r="NP98" s="12"/>
      <c r="NQ98" s="12"/>
    </row>
    <row r="99" spans="1:381" s="7" customFormat="1" x14ac:dyDescent="0.4">
      <c r="A99" s="35" t="s">
        <v>138</v>
      </c>
      <c r="B99" s="61"/>
      <c r="C99" s="42"/>
      <c r="D99" s="32"/>
      <c r="E99" s="32"/>
      <c r="F99" s="36">
        <f t="shared" si="91"/>
        <v>0</v>
      </c>
      <c r="G99" s="49">
        <f t="shared" si="92"/>
        <v>0</v>
      </c>
      <c r="H99" s="16">
        <f t="shared" si="93"/>
        <v>0</v>
      </c>
      <c r="I99" s="16">
        <f t="shared" si="94"/>
        <v>0</v>
      </c>
      <c r="J99" s="16">
        <f t="shared" si="95"/>
        <v>0</v>
      </c>
      <c r="K99" s="16">
        <f t="shared" si="96"/>
        <v>0</v>
      </c>
      <c r="L99" s="37">
        <f t="shared" si="97"/>
        <v>0</v>
      </c>
      <c r="M99" s="15">
        <f t="shared" si="98"/>
        <v>0</v>
      </c>
      <c r="N99" s="16">
        <f t="shared" si="99"/>
        <v>0</v>
      </c>
      <c r="O99" s="13"/>
      <c r="P99" s="13"/>
      <c r="Q99" s="13"/>
      <c r="R99" s="13"/>
      <c r="S99" s="13"/>
      <c r="T99" s="16">
        <f t="shared" si="100"/>
        <v>0</v>
      </c>
      <c r="U99" s="13"/>
      <c r="V99" s="13"/>
      <c r="W99" s="13"/>
      <c r="X99" s="13"/>
      <c r="Y99" s="13"/>
      <c r="Z99" s="16">
        <f t="shared" si="101"/>
        <v>0</v>
      </c>
      <c r="AA99" s="13"/>
      <c r="AB99" s="13"/>
      <c r="AC99" s="13"/>
      <c r="AD99" s="13"/>
      <c r="AE99" s="13"/>
      <c r="AF99" s="16">
        <f t="shared" si="102"/>
        <v>0</v>
      </c>
      <c r="AG99" s="13"/>
      <c r="AH99" s="13"/>
      <c r="AI99" s="13"/>
      <c r="AJ99" s="13"/>
      <c r="AK99" s="13"/>
      <c r="AL99" s="16">
        <f t="shared" si="103"/>
        <v>0</v>
      </c>
      <c r="AM99" s="13"/>
      <c r="AN99" s="13"/>
      <c r="AO99" s="16">
        <f t="shared" si="104"/>
        <v>0</v>
      </c>
      <c r="AP99" s="13"/>
      <c r="AQ99" s="13"/>
      <c r="AR99" s="16">
        <f t="shared" si="105"/>
        <v>0</v>
      </c>
      <c r="AS99" s="13"/>
      <c r="AT99" s="13"/>
      <c r="AU99" s="16">
        <f t="shared" si="106"/>
        <v>0</v>
      </c>
      <c r="AV99" s="15">
        <f t="shared" si="107"/>
        <v>0</v>
      </c>
      <c r="AW99" s="69"/>
      <c r="BA99" s="9"/>
      <c r="LO99" s="12"/>
      <c r="LP99" s="12"/>
      <c r="LQ99" s="12"/>
      <c r="LR99" s="12"/>
      <c r="LS99" s="12"/>
      <c r="LT99" s="73"/>
      <c r="LU99" s="12"/>
      <c r="LV99" s="12"/>
      <c r="LW99" s="12"/>
      <c r="LX99" s="39">
        <f>IF(F99=0,0,RANK(F99,F5:F104,0))</f>
        <v>0</v>
      </c>
      <c r="LY99" s="12">
        <f>IF(LX99=0,0,RANK(LX99,LX5:LX104,0))</f>
        <v>0</v>
      </c>
      <c r="LZ99" s="12"/>
      <c r="MA99" s="12">
        <f t="shared" si="126"/>
        <v>0</v>
      </c>
      <c r="MB99" s="12">
        <f t="shared" si="127"/>
        <v>0</v>
      </c>
      <c r="MC99" s="12">
        <f t="shared" si="128"/>
        <v>0</v>
      </c>
      <c r="MD99" s="12">
        <f t="shared" si="129"/>
        <v>0</v>
      </c>
      <c r="ME99" s="12">
        <f t="shared" si="130"/>
        <v>0</v>
      </c>
      <c r="MF99" s="44">
        <f t="shared" si="131"/>
        <v>0</v>
      </c>
      <c r="MG99" s="12">
        <f t="shared" si="108"/>
        <v>0</v>
      </c>
      <c r="MH99" s="12">
        <f t="shared" si="109"/>
        <v>0</v>
      </c>
      <c r="MI99" s="12">
        <f t="shared" si="110"/>
        <v>0</v>
      </c>
      <c r="MJ99" s="12">
        <f t="shared" si="111"/>
        <v>0</v>
      </c>
      <c r="MK99" s="12">
        <f t="shared" si="112"/>
        <v>0</v>
      </c>
      <c r="ML99" s="12">
        <f t="shared" si="113"/>
        <v>0</v>
      </c>
      <c r="MM99" s="12">
        <f t="shared" si="132"/>
        <v>0</v>
      </c>
      <c r="MN99" s="44">
        <f t="shared" si="133"/>
        <v>0</v>
      </c>
      <c r="MO99" s="44">
        <f t="shared" si="134"/>
        <v>0</v>
      </c>
      <c r="MP99" s="44"/>
      <c r="MQ99" s="12"/>
      <c r="MR99" s="12"/>
      <c r="MS99" s="10" t="b">
        <f t="shared" si="114"/>
        <v>1</v>
      </c>
      <c r="MT99" s="10" t="b">
        <f t="shared" si="115"/>
        <v>1</v>
      </c>
      <c r="MU99" s="10" t="b">
        <f t="shared" si="116"/>
        <v>0</v>
      </c>
      <c r="MV99" s="10" t="b">
        <f t="shared" si="135"/>
        <v>1</v>
      </c>
      <c r="MW99" s="11">
        <f t="shared" si="117"/>
        <v>0</v>
      </c>
      <c r="MX99" s="10">
        <f t="shared" si="136"/>
        <v>0</v>
      </c>
      <c r="MY99" s="10" t="b">
        <f t="shared" si="118"/>
        <v>1</v>
      </c>
      <c r="MZ99" s="10" t="b">
        <f t="shared" si="119"/>
        <v>1</v>
      </c>
      <c r="NA99" s="10" t="b">
        <f t="shared" si="120"/>
        <v>0</v>
      </c>
      <c r="NB99" s="10" t="b">
        <f t="shared" si="137"/>
        <v>1</v>
      </c>
      <c r="NC99" s="11">
        <f t="shared" si="121"/>
        <v>0</v>
      </c>
      <c r="ND99" s="10">
        <f t="shared" si="138"/>
        <v>0</v>
      </c>
      <c r="NE99" s="10" t="b">
        <f t="shared" si="122"/>
        <v>1</v>
      </c>
      <c r="NF99" s="10" t="b">
        <f t="shared" si="123"/>
        <v>1</v>
      </c>
      <c r="NG99" s="10" t="b">
        <f t="shared" si="124"/>
        <v>0</v>
      </c>
      <c r="NH99" s="10" t="b">
        <f t="shared" si="139"/>
        <v>1</v>
      </c>
      <c r="NI99" s="11">
        <f t="shared" si="125"/>
        <v>0</v>
      </c>
      <c r="NJ99" s="10">
        <f t="shared" si="140"/>
        <v>0</v>
      </c>
      <c r="NK99" s="12"/>
      <c r="NL99" s="12"/>
      <c r="NM99" s="12"/>
      <c r="NN99" s="12"/>
      <c r="NO99" s="12"/>
      <c r="NP99" s="12"/>
      <c r="NQ99" s="12"/>
    </row>
    <row r="100" spans="1:381" s="7" customFormat="1" x14ac:dyDescent="0.4">
      <c r="A100" s="35" t="s">
        <v>139</v>
      </c>
      <c r="B100" s="61"/>
      <c r="C100" s="42"/>
      <c r="D100" s="32"/>
      <c r="E100" s="32"/>
      <c r="F100" s="36">
        <f t="shared" si="91"/>
        <v>0</v>
      </c>
      <c r="G100" s="49">
        <f t="shared" si="92"/>
        <v>0</v>
      </c>
      <c r="H100" s="16">
        <f t="shared" si="93"/>
        <v>0</v>
      </c>
      <c r="I100" s="16">
        <f t="shared" si="94"/>
        <v>0</v>
      </c>
      <c r="J100" s="16">
        <f t="shared" si="95"/>
        <v>0</v>
      </c>
      <c r="K100" s="16">
        <f t="shared" si="96"/>
        <v>0</v>
      </c>
      <c r="L100" s="37">
        <f t="shared" si="97"/>
        <v>0</v>
      </c>
      <c r="M100" s="15">
        <f t="shared" si="98"/>
        <v>0</v>
      </c>
      <c r="N100" s="16">
        <f t="shared" si="99"/>
        <v>0</v>
      </c>
      <c r="O100" s="13"/>
      <c r="P100" s="13"/>
      <c r="Q100" s="13"/>
      <c r="R100" s="13"/>
      <c r="S100" s="13"/>
      <c r="T100" s="16">
        <f t="shared" si="100"/>
        <v>0</v>
      </c>
      <c r="U100" s="13"/>
      <c r="V100" s="13"/>
      <c r="W100" s="13"/>
      <c r="X100" s="13"/>
      <c r="Y100" s="13"/>
      <c r="Z100" s="16">
        <f t="shared" si="101"/>
        <v>0</v>
      </c>
      <c r="AA100" s="13"/>
      <c r="AB100" s="13"/>
      <c r="AC100" s="13"/>
      <c r="AD100" s="13"/>
      <c r="AE100" s="13"/>
      <c r="AF100" s="16">
        <f t="shared" si="102"/>
        <v>0</v>
      </c>
      <c r="AG100" s="13"/>
      <c r="AH100" s="13"/>
      <c r="AI100" s="13"/>
      <c r="AJ100" s="13"/>
      <c r="AK100" s="13"/>
      <c r="AL100" s="16">
        <f t="shared" si="103"/>
        <v>0</v>
      </c>
      <c r="AM100" s="13"/>
      <c r="AN100" s="13"/>
      <c r="AO100" s="16">
        <f t="shared" si="104"/>
        <v>0</v>
      </c>
      <c r="AP100" s="13"/>
      <c r="AQ100" s="13"/>
      <c r="AR100" s="16">
        <f t="shared" si="105"/>
        <v>0</v>
      </c>
      <c r="AS100" s="13"/>
      <c r="AT100" s="13"/>
      <c r="AU100" s="16">
        <f t="shared" si="106"/>
        <v>0</v>
      </c>
      <c r="AV100" s="15">
        <f t="shared" si="107"/>
        <v>0</v>
      </c>
      <c r="AW100" s="69"/>
      <c r="BA100" s="9"/>
      <c r="LO100" s="12"/>
      <c r="LP100" s="12"/>
      <c r="LQ100" s="12"/>
      <c r="LR100" s="12"/>
      <c r="LS100" s="12"/>
      <c r="LT100" s="73"/>
      <c r="LU100" s="12"/>
      <c r="LV100" s="12"/>
      <c r="LW100" s="12"/>
      <c r="LX100" s="39">
        <f>IF(F100=0,0,RANK(F100,F5:F104,0))</f>
        <v>0</v>
      </c>
      <c r="LY100" s="12">
        <f>IF(LX100=0,0,RANK(LX100,LX5:LX104,0))</f>
        <v>0</v>
      </c>
      <c r="LZ100" s="12"/>
      <c r="MA100" s="12">
        <f t="shared" si="126"/>
        <v>0</v>
      </c>
      <c r="MB100" s="12">
        <f t="shared" si="127"/>
        <v>0</v>
      </c>
      <c r="MC100" s="12">
        <f t="shared" si="128"/>
        <v>0</v>
      </c>
      <c r="MD100" s="12">
        <f t="shared" si="129"/>
        <v>0</v>
      </c>
      <c r="ME100" s="12">
        <f t="shared" si="130"/>
        <v>0</v>
      </c>
      <c r="MF100" s="44">
        <f t="shared" si="131"/>
        <v>0</v>
      </c>
      <c r="MG100" s="12">
        <f t="shared" si="108"/>
        <v>0</v>
      </c>
      <c r="MH100" s="12">
        <f t="shared" si="109"/>
        <v>0</v>
      </c>
      <c r="MI100" s="12">
        <f t="shared" si="110"/>
        <v>0</v>
      </c>
      <c r="MJ100" s="12">
        <f t="shared" si="111"/>
        <v>0</v>
      </c>
      <c r="MK100" s="12">
        <f t="shared" si="112"/>
        <v>0</v>
      </c>
      <c r="ML100" s="12">
        <f t="shared" si="113"/>
        <v>0</v>
      </c>
      <c r="MM100" s="12">
        <f t="shared" si="132"/>
        <v>0</v>
      </c>
      <c r="MN100" s="44">
        <f t="shared" si="133"/>
        <v>0</v>
      </c>
      <c r="MO100" s="44">
        <f t="shared" si="134"/>
        <v>0</v>
      </c>
      <c r="MP100" s="44"/>
      <c r="MQ100" s="12"/>
      <c r="MR100" s="12"/>
      <c r="MS100" s="10" t="b">
        <f t="shared" si="114"/>
        <v>1</v>
      </c>
      <c r="MT100" s="10" t="b">
        <f t="shared" si="115"/>
        <v>1</v>
      </c>
      <c r="MU100" s="10" t="b">
        <f t="shared" si="116"/>
        <v>0</v>
      </c>
      <c r="MV100" s="10" t="b">
        <f t="shared" si="135"/>
        <v>1</v>
      </c>
      <c r="MW100" s="11">
        <f t="shared" si="117"/>
        <v>0</v>
      </c>
      <c r="MX100" s="10">
        <f t="shared" si="136"/>
        <v>0</v>
      </c>
      <c r="MY100" s="10" t="b">
        <f t="shared" si="118"/>
        <v>1</v>
      </c>
      <c r="MZ100" s="10" t="b">
        <f t="shared" si="119"/>
        <v>1</v>
      </c>
      <c r="NA100" s="10" t="b">
        <f t="shared" si="120"/>
        <v>0</v>
      </c>
      <c r="NB100" s="10" t="b">
        <f t="shared" si="137"/>
        <v>1</v>
      </c>
      <c r="NC100" s="11">
        <f t="shared" si="121"/>
        <v>0</v>
      </c>
      <c r="ND100" s="10">
        <f t="shared" si="138"/>
        <v>0</v>
      </c>
      <c r="NE100" s="10" t="b">
        <f t="shared" si="122"/>
        <v>1</v>
      </c>
      <c r="NF100" s="10" t="b">
        <f t="shared" si="123"/>
        <v>1</v>
      </c>
      <c r="NG100" s="10" t="b">
        <f t="shared" si="124"/>
        <v>0</v>
      </c>
      <c r="NH100" s="10" t="b">
        <f t="shared" si="139"/>
        <v>1</v>
      </c>
      <c r="NI100" s="11">
        <f t="shared" si="125"/>
        <v>0</v>
      </c>
      <c r="NJ100" s="10">
        <f t="shared" si="140"/>
        <v>0</v>
      </c>
      <c r="NK100" s="12"/>
      <c r="NL100" s="12"/>
      <c r="NM100" s="12"/>
      <c r="NN100" s="12"/>
      <c r="NO100" s="12"/>
      <c r="NP100" s="12"/>
      <c r="NQ100" s="12"/>
    </row>
    <row r="101" spans="1:381" s="7" customFormat="1" x14ac:dyDescent="0.4">
      <c r="A101" s="35" t="s">
        <v>140</v>
      </c>
      <c r="B101" s="61"/>
      <c r="C101" s="42"/>
      <c r="D101" s="32"/>
      <c r="E101" s="32"/>
      <c r="F101" s="36">
        <f t="shared" si="91"/>
        <v>0</v>
      </c>
      <c r="G101" s="49">
        <f t="shared" si="92"/>
        <v>0</v>
      </c>
      <c r="H101" s="16">
        <f t="shared" si="93"/>
        <v>0</v>
      </c>
      <c r="I101" s="16">
        <f t="shared" si="94"/>
        <v>0</v>
      </c>
      <c r="J101" s="16">
        <f t="shared" si="95"/>
        <v>0</v>
      </c>
      <c r="K101" s="16">
        <f t="shared" si="96"/>
        <v>0</v>
      </c>
      <c r="L101" s="37">
        <f t="shared" si="97"/>
        <v>0</v>
      </c>
      <c r="M101" s="15">
        <f t="shared" si="98"/>
        <v>0</v>
      </c>
      <c r="N101" s="16">
        <f t="shared" ref="N101:N104" si="141">SUM(F101-M101)</f>
        <v>0</v>
      </c>
      <c r="O101" s="13"/>
      <c r="P101" s="13"/>
      <c r="Q101" s="13"/>
      <c r="R101" s="13"/>
      <c r="S101" s="13"/>
      <c r="T101" s="16">
        <f t="shared" ref="T101:T104" si="142">SUM(O101:S101)</f>
        <v>0</v>
      </c>
      <c r="U101" s="13"/>
      <c r="V101" s="13"/>
      <c r="W101" s="13"/>
      <c r="X101" s="13"/>
      <c r="Y101" s="13"/>
      <c r="Z101" s="16">
        <f t="shared" ref="Z101:Z104" si="143">SUM(U101:Y101)</f>
        <v>0</v>
      </c>
      <c r="AA101" s="13"/>
      <c r="AB101" s="13"/>
      <c r="AC101" s="13"/>
      <c r="AD101" s="13"/>
      <c r="AE101" s="13"/>
      <c r="AF101" s="16">
        <f t="shared" ref="AF101:AF104" si="144">SUM(AA101:AE101)</f>
        <v>0</v>
      </c>
      <c r="AG101" s="13"/>
      <c r="AH101" s="13"/>
      <c r="AI101" s="13"/>
      <c r="AJ101" s="13"/>
      <c r="AK101" s="13"/>
      <c r="AL101" s="16">
        <f t="shared" ref="AL101:AL104" si="145">SUM(AG101:AK101)</f>
        <v>0</v>
      </c>
      <c r="AM101" s="13"/>
      <c r="AN101" s="13"/>
      <c r="AO101" s="16">
        <f t="shared" si="104"/>
        <v>0</v>
      </c>
      <c r="AP101" s="13"/>
      <c r="AQ101" s="13"/>
      <c r="AR101" s="16">
        <f t="shared" si="105"/>
        <v>0</v>
      </c>
      <c r="AS101" s="13"/>
      <c r="AT101" s="13"/>
      <c r="AU101" s="16">
        <f t="shared" si="106"/>
        <v>0</v>
      </c>
      <c r="AV101" s="15">
        <f t="shared" ref="AV101:AV104" si="146">SUM(AO101,AR101,AU101)</f>
        <v>0</v>
      </c>
      <c r="AW101" s="69"/>
      <c r="BA101" s="9"/>
      <c r="LO101" s="12"/>
      <c r="LP101" s="12"/>
      <c r="LQ101" s="12"/>
      <c r="LR101" s="12"/>
      <c r="LS101" s="12"/>
      <c r="LT101" s="73"/>
      <c r="LU101" s="12"/>
      <c r="LV101" s="12"/>
      <c r="LW101" s="12"/>
      <c r="LX101" s="39">
        <f>IF(F101=0,0,RANK(F101,F5:F104,0))</f>
        <v>0</v>
      </c>
      <c r="LY101" s="12">
        <f>IF(LX101=0,0,RANK(LX101,LX5:LX104,0))</f>
        <v>0</v>
      </c>
      <c r="LZ101" s="12"/>
      <c r="MA101" s="12">
        <f t="shared" si="126"/>
        <v>0</v>
      </c>
      <c r="MB101" s="12">
        <f t="shared" si="127"/>
        <v>0</v>
      </c>
      <c r="MC101" s="12">
        <f t="shared" si="128"/>
        <v>0</v>
      </c>
      <c r="MD101" s="12">
        <f t="shared" si="129"/>
        <v>0</v>
      </c>
      <c r="ME101" s="12">
        <f t="shared" si="130"/>
        <v>0</v>
      </c>
      <c r="MF101" s="44">
        <f t="shared" si="131"/>
        <v>0</v>
      </c>
      <c r="MG101" s="12">
        <f t="shared" si="108"/>
        <v>0</v>
      </c>
      <c r="MH101" s="12">
        <f t="shared" si="109"/>
        <v>0</v>
      </c>
      <c r="MI101" s="12">
        <f t="shared" si="110"/>
        <v>0</v>
      </c>
      <c r="MJ101" s="12">
        <f t="shared" si="111"/>
        <v>0</v>
      </c>
      <c r="MK101" s="12">
        <f t="shared" si="112"/>
        <v>0</v>
      </c>
      <c r="ML101" s="12">
        <f t="shared" si="113"/>
        <v>0</v>
      </c>
      <c r="MM101" s="12">
        <f t="shared" si="132"/>
        <v>0</v>
      </c>
      <c r="MN101" s="44">
        <f t="shared" si="133"/>
        <v>0</v>
      </c>
      <c r="MO101" s="44">
        <f t="shared" si="134"/>
        <v>0</v>
      </c>
      <c r="MP101" s="44"/>
      <c r="MQ101" s="12"/>
      <c r="MR101" s="12"/>
      <c r="MS101" s="10" t="b">
        <f t="shared" si="114"/>
        <v>1</v>
      </c>
      <c r="MT101" s="10" t="b">
        <f t="shared" si="115"/>
        <v>1</v>
      </c>
      <c r="MU101" s="10" t="b">
        <f t="shared" si="116"/>
        <v>0</v>
      </c>
      <c r="MV101" s="10" t="b">
        <f t="shared" si="135"/>
        <v>1</v>
      </c>
      <c r="MW101" s="11">
        <f t="shared" ref="MW101:MW104" si="147">IF(MV101=TRUE,AN101,AM101+AN101)</f>
        <v>0</v>
      </c>
      <c r="MX101" s="10">
        <f t="shared" si="136"/>
        <v>0</v>
      </c>
      <c r="MY101" s="10" t="b">
        <f t="shared" si="118"/>
        <v>1</v>
      </c>
      <c r="MZ101" s="10" t="b">
        <f t="shared" si="119"/>
        <v>1</v>
      </c>
      <c r="NA101" s="10" t="b">
        <f t="shared" si="120"/>
        <v>0</v>
      </c>
      <c r="NB101" s="10" t="b">
        <f t="shared" si="137"/>
        <v>1</v>
      </c>
      <c r="NC101" s="11">
        <f t="shared" ref="NC101:NC104" si="148">IF(NB101=TRUE,AQ101,AP101+AQ101)</f>
        <v>0</v>
      </c>
      <c r="ND101" s="10">
        <f t="shared" si="138"/>
        <v>0</v>
      </c>
      <c r="NE101" s="10" t="b">
        <f t="shared" si="122"/>
        <v>1</v>
      </c>
      <c r="NF101" s="10" t="b">
        <f t="shared" si="123"/>
        <v>1</v>
      </c>
      <c r="NG101" s="10" t="b">
        <f t="shared" si="124"/>
        <v>0</v>
      </c>
      <c r="NH101" s="10" t="b">
        <f t="shared" si="139"/>
        <v>1</v>
      </c>
      <c r="NI101" s="11">
        <f t="shared" ref="NI101:NI104" si="149">IF(NH101=TRUE,AT101,AS101+AT101)</f>
        <v>0</v>
      </c>
      <c r="NJ101" s="10">
        <f t="shared" si="140"/>
        <v>0</v>
      </c>
      <c r="NK101" s="12"/>
      <c r="NL101" s="12"/>
      <c r="NM101" s="12"/>
      <c r="NN101" s="12"/>
      <c r="NO101" s="12"/>
      <c r="NP101" s="12"/>
      <c r="NQ101" s="12"/>
    </row>
    <row r="102" spans="1:381" s="7" customFormat="1" x14ac:dyDescent="0.4">
      <c r="A102" s="35" t="s">
        <v>141</v>
      </c>
      <c r="B102" s="61"/>
      <c r="C102" s="42"/>
      <c r="D102" s="32"/>
      <c r="E102" s="32"/>
      <c r="F102" s="36">
        <f t="shared" si="91"/>
        <v>0</v>
      </c>
      <c r="G102" s="49">
        <f t="shared" si="92"/>
        <v>0</v>
      </c>
      <c r="H102" s="16">
        <f t="shared" si="93"/>
        <v>0</v>
      </c>
      <c r="I102" s="16">
        <f t="shared" si="94"/>
        <v>0</v>
      </c>
      <c r="J102" s="16">
        <f t="shared" si="95"/>
        <v>0</v>
      </c>
      <c r="K102" s="16">
        <f t="shared" si="96"/>
        <v>0</v>
      </c>
      <c r="L102" s="37">
        <f t="shared" si="97"/>
        <v>0</v>
      </c>
      <c r="M102" s="15">
        <f t="shared" si="98"/>
        <v>0</v>
      </c>
      <c r="N102" s="16">
        <f t="shared" si="141"/>
        <v>0</v>
      </c>
      <c r="O102" s="13"/>
      <c r="P102" s="13"/>
      <c r="Q102" s="13"/>
      <c r="R102" s="13"/>
      <c r="S102" s="13"/>
      <c r="T102" s="16">
        <f t="shared" si="142"/>
        <v>0</v>
      </c>
      <c r="U102" s="13"/>
      <c r="V102" s="13"/>
      <c r="W102" s="13"/>
      <c r="X102" s="13"/>
      <c r="Y102" s="13"/>
      <c r="Z102" s="16">
        <f t="shared" si="143"/>
        <v>0</v>
      </c>
      <c r="AA102" s="13"/>
      <c r="AB102" s="13"/>
      <c r="AC102" s="13"/>
      <c r="AD102" s="13"/>
      <c r="AE102" s="13"/>
      <c r="AF102" s="16">
        <f t="shared" si="144"/>
        <v>0</v>
      </c>
      <c r="AG102" s="13"/>
      <c r="AH102" s="13"/>
      <c r="AI102" s="13"/>
      <c r="AJ102" s="13"/>
      <c r="AK102" s="13"/>
      <c r="AL102" s="16">
        <f t="shared" si="145"/>
        <v>0</v>
      </c>
      <c r="AM102" s="13"/>
      <c r="AN102" s="13"/>
      <c r="AO102" s="16">
        <f t="shared" si="104"/>
        <v>0</v>
      </c>
      <c r="AP102" s="13"/>
      <c r="AQ102" s="13"/>
      <c r="AR102" s="16">
        <f t="shared" si="105"/>
        <v>0</v>
      </c>
      <c r="AS102" s="13"/>
      <c r="AT102" s="13"/>
      <c r="AU102" s="16">
        <f t="shared" si="106"/>
        <v>0</v>
      </c>
      <c r="AV102" s="15">
        <f t="shared" si="146"/>
        <v>0</v>
      </c>
      <c r="AW102" s="69"/>
      <c r="BA102" s="9"/>
      <c r="LO102" s="12"/>
      <c r="LP102" s="12"/>
      <c r="LQ102" s="12"/>
      <c r="LR102" s="12"/>
      <c r="LS102" s="12"/>
      <c r="LT102" s="73"/>
      <c r="LU102" s="12"/>
      <c r="LV102" s="12"/>
      <c r="LW102" s="12"/>
      <c r="LX102" s="39">
        <f>IF(F102=0,0,RANK(F102,F5:F104,0))</f>
        <v>0</v>
      </c>
      <c r="LY102" s="12">
        <f>IF(LX102=0,0,RANK(LX102,LX5:LX104,0))</f>
        <v>0</v>
      </c>
      <c r="LZ102" s="12"/>
      <c r="MA102" s="12">
        <f t="shared" si="126"/>
        <v>0</v>
      </c>
      <c r="MB102" s="12">
        <f t="shared" si="127"/>
        <v>0</v>
      </c>
      <c r="MC102" s="12">
        <f t="shared" si="128"/>
        <v>0</v>
      </c>
      <c r="MD102" s="12">
        <f t="shared" si="129"/>
        <v>0</v>
      </c>
      <c r="ME102" s="12">
        <f t="shared" si="130"/>
        <v>0</v>
      </c>
      <c r="MF102" s="44">
        <f t="shared" si="131"/>
        <v>0</v>
      </c>
      <c r="MG102" s="12">
        <f t="shared" si="108"/>
        <v>0</v>
      </c>
      <c r="MH102" s="12">
        <f t="shared" si="109"/>
        <v>0</v>
      </c>
      <c r="MI102" s="12">
        <f t="shared" si="110"/>
        <v>0</v>
      </c>
      <c r="MJ102" s="12">
        <f t="shared" si="111"/>
        <v>0</v>
      </c>
      <c r="MK102" s="12">
        <f t="shared" si="112"/>
        <v>0</v>
      </c>
      <c r="ML102" s="12">
        <f t="shared" si="113"/>
        <v>0</v>
      </c>
      <c r="MM102" s="12">
        <f t="shared" si="132"/>
        <v>0</v>
      </c>
      <c r="MN102" s="44">
        <f t="shared" si="133"/>
        <v>0</v>
      </c>
      <c r="MO102" s="44">
        <f t="shared" si="134"/>
        <v>0</v>
      </c>
      <c r="MP102" s="44"/>
      <c r="MQ102" s="12"/>
      <c r="MR102" s="12"/>
      <c r="MS102" s="10" t="b">
        <f t="shared" si="114"/>
        <v>1</v>
      </c>
      <c r="MT102" s="10" t="b">
        <f t="shared" si="115"/>
        <v>1</v>
      </c>
      <c r="MU102" s="10" t="b">
        <f t="shared" si="116"/>
        <v>0</v>
      </c>
      <c r="MV102" s="10" t="b">
        <f t="shared" si="135"/>
        <v>1</v>
      </c>
      <c r="MW102" s="11">
        <f t="shared" si="147"/>
        <v>0</v>
      </c>
      <c r="MX102" s="10">
        <f t="shared" si="136"/>
        <v>0</v>
      </c>
      <c r="MY102" s="10" t="b">
        <f t="shared" si="118"/>
        <v>1</v>
      </c>
      <c r="MZ102" s="10" t="b">
        <f t="shared" si="119"/>
        <v>1</v>
      </c>
      <c r="NA102" s="10" t="b">
        <f t="shared" si="120"/>
        <v>0</v>
      </c>
      <c r="NB102" s="10" t="b">
        <f t="shared" si="137"/>
        <v>1</v>
      </c>
      <c r="NC102" s="11">
        <f t="shared" si="148"/>
        <v>0</v>
      </c>
      <c r="ND102" s="10">
        <f t="shared" si="138"/>
        <v>0</v>
      </c>
      <c r="NE102" s="10" t="b">
        <f t="shared" si="122"/>
        <v>1</v>
      </c>
      <c r="NF102" s="10" t="b">
        <f t="shared" si="123"/>
        <v>1</v>
      </c>
      <c r="NG102" s="10" t="b">
        <f t="shared" si="124"/>
        <v>0</v>
      </c>
      <c r="NH102" s="10" t="b">
        <f t="shared" si="139"/>
        <v>1</v>
      </c>
      <c r="NI102" s="11">
        <f t="shared" si="149"/>
        <v>0</v>
      </c>
      <c r="NJ102" s="10">
        <f t="shared" si="140"/>
        <v>0</v>
      </c>
      <c r="NK102" s="12"/>
      <c r="NL102" s="12"/>
      <c r="NM102" s="12"/>
      <c r="NN102" s="12"/>
      <c r="NO102" s="12"/>
      <c r="NP102" s="12"/>
      <c r="NQ102" s="12"/>
    </row>
    <row r="103" spans="1:381" s="7" customFormat="1" x14ac:dyDescent="0.4">
      <c r="A103" s="35" t="s">
        <v>142</v>
      </c>
      <c r="B103" s="61"/>
      <c r="C103" s="42"/>
      <c r="D103" s="32"/>
      <c r="E103" s="32"/>
      <c r="F103" s="36">
        <f t="shared" si="91"/>
        <v>0</v>
      </c>
      <c r="G103" s="49">
        <f t="shared" si="92"/>
        <v>0</v>
      </c>
      <c r="H103" s="16">
        <f t="shared" si="93"/>
        <v>0</v>
      </c>
      <c r="I103" s="16">
        <f t="shared" si="94"/>
        <v>0</v>
      </c>
      <c r="J103" s="16">
        <f t="shared" si="95"/>
        <v>0</v>
      </c>
      <c r="K103" s="16">
        <f t="shared" si="96"/>
        <v>0</v>
      </c>
      <c r="L103" s="37">
        <f t="shared" si="97"/>
        <v>0</v>
      </c>
      <c r="M103" s="15">
        <f t="shared" si="98"/>
        <v>0</v>
      </c>
      <c r="N103" s="16">
        <f t="shared" si="141"/>
        <v>0</v>
      </c>
      <c r="O103" s="13"/>
      <c r="P103" s="13"/>
      <c r="Q103" s="13"/>
      <c r="R103" s="13"/>
      <c r="S103" s="13"/>
      <c r="T103" s="16">
        <f t="shared" si="142"/>
        <v>0</v>
      </c>
      <c r="U103" s="13"/>
      <c r="V103" s="13"/>
      <c r="W103" s="13"/>
      <c r="X103" s="13"/>
      <c r="Y103" s="13"/>
      <c r="Z103" s="16">
        <f t="shared" si="143"/>
        <v>0</v>
      </c>
      <c r="AA103" s="13"/>
      <c r="AB103" s="13"/>
      <c r="AC103" s="13"/>
      <c r="AD103" s="13"/>
      <c r="AE103" s="13"/>
      <c r="AF103" s="16">
        <f t="shared" si="144"/>
        <v>0</v>
      </c>
      <c r="AG103" s="13"/>
      <c r="AH103" s="13"/>
      <c r="AI103" s="13"/>
      <c r="AJ103" s="13"/>
      <c r="AK103" s="13"/>
      <c r="AL103" s="16">
        <f t="shared" si="145"/>
        <v>0</v>
      </c>
      <c r="AM103" s="13"/>
      <c r="AN103" s="13"/>
      <c r="AO103" s="16">
        <f t="shared" si="104"/>
        <v>0</v>
      </c>
      <c r="AP103" s="13"/>
      <c r="AQ103" s="13"/>
      <c r="AR103" s="16">
        <f t="shared" si="105"/>
        <v>0</v>
      </c>
      <c r="AS103" s="13"/>
      <c r="AT103" s="13"/>
      <c r="AU103" s="16">
        <f t="shared" si="106"/>
        <v>0</v>
      </c>
      <c r="AV103" s="15">
        <f t="shared" si="146"/>
        <v>0</v>
      </c>
      <c r="AW103" s="69"/>
      <c r="BA103" s="9"/>
      <c r="LO103" s="12"/>
      <c r="LP103" s="12"/>
      <c r="LQ103" s="12"/>
      <c r="LR103" s="12"/>
      <c r="LS103" s="12"/>
      <c r="LT103" s="73"/>
      <c r="LU103" s="12"/>
      <c r="LV103" s="12"/>
      <c r="LW103" s="12"/>
      <c r="LX103" s="39">
        <f>IF(F103=0,0,RANK(F103,F5:F104,0))</f>
        <v>0</v>
      </c>
      <c r="LY103" s="12">
        <f>IF(LX103=0,0,RANK(LX103,LX5:LX104,0))</f>
        <v>0</v>
      </c>
      <c r="LZ103" s="12"/>
      <c r="MA103" s="12">
        <f t="shared" si="126"/>
        <v>0</v>
      </c>
      <c r="MB103" s="12">
        <f t="shared" si="127"/>
        <v>0</v>
      </c>
      <c r="MC103" s="12">
        <f t="shared" si="128"/>
        <v>0</v>
      </c>
      <c r="MD103" s="12">
        <f t="shared" si="129"/>
        <v>0</v>
      </c>
      <c r="ME103" s="12">
        <f t="shared" si="130"/>
        <v>0</v>
      </c>
      <c r="MF103" s="44">
        <f t="shared" si="131"/>
        <v>0</v>
      </c>
      <c r="MG103" s="12">
        <f t="shared" si="108"/>
        <v>0</v>
      </c>
      <c r="MH103" s="12">
        <f t="shared" si="109"/>
        <v>0</v>
      </c>
      <c r="MI103" s="12">
        <f t="shared" si="110"/>
        <v>0</v>
      </c>
      <c r="MJ103" s="12">
        <f t="shared" si="111"/>
        <v>0</v>
      </c>
      <c r="MK103" s="12">
        <f t="shared" si="112"/>
        <v>0</v>
      </c>
      <c r="ML103" s="12">
        <f t="shared" si="113"/>
        <v>0</v>
      </c>
      <c r="MM103" s="12">
        <f t="shared" si="132"/>
        <v>0</v>
      </c>
      <c r="MN103" s="44">
        <f t="shared" si="133"/>
        <v>0</v>
      </c>
      <c r="MO103" s="44">
        <f t="shared" si="134"/>
        <v>0</v>
      </c>
      <c r="MP103" s="44"/>
      <c r="MQ103" s="12"/>
      <c r="MR103" s="12"/>
      <c r="MS103" s="10" t="b">
        <f t="shared" si="114"/>
        <v>1</v>
      </c>
      <c r="MT103" s="10" t="b">
        <f t="shared" si="115"/>
        <v>1</v>
      </c>
      <c r="MU103" s="10" t="b">
        <f t="shared" si="116"/>
        <v>0</v>
      </c>
      <c r="MV103" s="10" t="b">
        <f t="shared" si="135"/>
        <v>1</v>
      </c>
      <c r="MW103" s="11">
        <f t="shared" si="147"/>
        <v>0</v>
      </c>
      <c r="MX103" s="10">
        <f t="shared" si="136"/>
        <v>0</v>
      </c>
      <c r="MY103" s="10" t="b">
        <f t="shared" si="118"/>
        <v>1</v>
      </c>
      <c r="MZ103" s="10" t="b">
        <f t="shared" si="119"/>
        <v>1</v>
      </c>
      <c r="NA103" s="10" t="b">
        <f t="shared" si="120"/>
        <v>0</v>
      </c>
      <c r="NB103" s="10" t="b">
        <f t="shared" si="137"/>
        <v>1</v>
      </c>
      <c r="NC103" s="11">
        <f t="shared" si="148"/>
        <v>0</v>
      </c>
      <c r="ND103" s="10">
        <f t="shared" si="138"/>
        <v>0</v>
      </c>
      <c r="NE103" s="10" t="b">
        <f t="shared" si="122"/>
        <v>1</v>
      </c>
      <c r="NF103" s="10" t="b">
        <f t="shared" si="123"/>
        <v>1</v>
      </c>
      <c r="NG103" s="10" t="b">
        <f t="shared" si="124"/>
        <v>0</v>
      </c>
      <c r="NH103" s="10" t="b">
        <f t="shared" si="139"/>
        <v>1</v>
      </c>
      <c r="NI103" s="11">
        <f t="shared" si="149"/>
        <v>0</v>
      </c>
      <c r="NJ103" s="10">
        <f t="shared" si="140"/>
        <v>0</v>
      </c>
      <c r="NK103" s="12"/>
      <c r="NL103" s="12"/>
      <c r="NM103" s="12"/>
      <c r="NN103" s="12"/>
      <c r="NO103" s="12"/>
      <c r="NP103" s="12"/>
      <c r="NQ103" s="12"/>
    </row>
    <row r="104" spans="1:381" s="7" customFormat="1" ht="27" thickBot="1" x14ac:dyDescent="0.45">
      <c r="A104" s="50" t="s">
        <v>143</v>
      </c>
      <c r="B104" s="62"/>
      <c r="C104" s="51"/>
      <c r="D104" s="52"/>
      <c r="E104" s="52"/>
      <c r="F104" s="53">
        <f t="shared" si="91"/>
        <v>0</v>
      </c>
      <c r="G104" s="54">
        <f t="shared" si="92"/>
        <v>0</v>
      </c>
      <c r="H104" s="55">
        <f t="shared" si="93"/>
        <v>0</v>
      </c>
      <c r="I104" s="55">
        <f t="shared" si="94"/>
        <v>0</v>
      </c>
      <c r="J104" s="55">
        <f t="shared" si="95"/>
        <v>0</v>
      </c>
      <c r="K104" s="55">
        <f t="shared" si="96"/>
        <v>0</v>
      </c>
      <c r="L104" s="56">
        <f t="shared" si="97"/>
        <v>0</v>
      </c>
      <c r="M104" s="57">
        <f t="shared" si="98"/>
        <v>0</v>
      </c>
      <c r="N104" s="55">
        <f t="shared" si="141"/>
        <v>0</v>
      </c>
      <c r="O104" s="58"/>
      <c r="P104" s="58"/>
      <c r="Q104" s="58"/>
      <c r="R104" s="58"/>
      <c r="S104" s="58"/>
      <c r="T104" s="55">
        <f t="shared" si="142"/>
        <v>0</v>
      </c>
      <c r="U104" s="58"/>
      <c r="V104" s="58"/>
      <c r="W104" s="58"/>
      <c r="X104" s="58"/>
      <c r="Y104" s="58"/>
      <c r="Z104" s="55">
        <f t="shared" si="143"/>
        <v>0</v>
      </c>
      <c r="AA104" s="58"/>
      <c r="AB104" s="58"/>
      <c r="AC104" s="58"/>
      <c r="AD104" s="58"/>
      <c r="AE104" s="58"/>
      <c r="AF104" s="55">
        <f t="shared" si="144"/>
        <v>0</v>
      </c>
      <c r="AG104" s="58"/>
      <c r="AH104" s="58"/>
      <c r="AI104" s="58"/>
      <c r="AJ104" s="58"/>
      <c r="AK104" s="58"/>
      <c r="AL104" s="55">
        <f t="shared" si="145"/>
        <v>0</v>
      </c>
      <c r="AM104" s="58"/>
      <c r="AN104" s="58"/>
      <c r="AO104" s="55">
        <f t="shared" si="104"/>
        <v>0</v>
      </c>
      <c r="AP104" s="58"/>
      <c r="AQ104" s="58"/>
      <c r="AR104" s="55">
        <f t="shared" si="105"/>
        <v>0</v>
      </c>
      <c r="AS104" s="58"/>
      <c r="AT104" s="58"/>
      <c r="AU104" s="55">
        <f t="shared" si="106"/>
        <v>0</v>
      </c>
      <c r="AV104" s="57">
        <f t="shared" si="146"/>
        <v>0</v>
      </c>
      <c r="AW104" s="69"/>
      <c r="BA104" s="9"/>
      <c r="LO104" s="12"/>
      <c r="LP104" s="12"/>
      <c r="LQ104" s="12"/>
      <c r="LR104" s="12"/>
      <c r="LS104" s="12"/>
      <c r="LT104" s="73"/>
      <c r="LU104" s="12"/>
      <c r="LV104" s="12"/>
      <c r="LW104" s="12"/>
      <c r="LX104" s="39">
        <f>IF(F104=0,0,RANK(F104,F5:F104,0))</f>
        <v>0</v>
      </c>
      <c r="LY104" s="12">
        <f>IF(LX104=0,0,RANK(LX104,LX5:LX104,0))</f>
        <v>0</v>
      </c>
      <c r="LZ104" s="12"/>
      <c r="MA104" s="12">
        <f t="shared" si="126"/>
        <v>0</v>
      </c>
      <c r="MB104" s="12">
        <f t="shared" si="127"/>
        <v>0</v>
      </c>
      <c r="MC104" s="12">
        <f t="shared" si="128"/>
        <v>0</v>
      </c>
      <c r="MD104" s="12">
        <f t="shared" si="129"/>
        <v>0</v>
      </c>
      <c r="ME104" s="12">
        <f t="shared" si="130"/>
        <v>0</v>
      </c>
      <c r="MF104" s="44">
        <f t="shared" si="131"/>
        <v>0</v>
      </c>
      <c r="MG104" s="12">
        <f t="shared" si="108"/>
        <v>0</v>
      </c>
      <c r="MH104" s="12">
        <f t="shared" si="109"/>
        <v>0</v>
      </c>
      <c r="MI104" s="12">
        <f t="shared" si="110"/>
        <v>0</v>
      </c>
      <c r="MJ104" s="12">
        <f t="shared" si="111"/>
        <v>0</v>
      </c>
      <c r="MK104" s="12">
        <f t="shared" si="112"/>
        <v>0</v>
      </c>
      <c r="ML104" s="12">
        <f t="shared" si="113"/>
        <v>0</v>
      </c>
      <c r="MM104" s="12">
        <f t="shared" si="132"/>
        <v>0</v>
      </c>
      <c r="MN104" s="44">
        <f t="shared" si="133"/>
        <v>0</v>
      </c>
      <c r="MO104" s="44">
        <f t="shared" si="134"/>
        <v>0</v>
      </c>
      <c r="MP104" s="44"/>
      <c r="MQ104" s="12"/>
      <c r="MR104" s="12"/>
      <c r="MS104" s="10" t="b">
        <f t="shared" si="114"/>
        <v>1</v>
      </c>
      <c r="MT104" s="10" t="b">
        <f t="shared" si="115"/>
        <v>1</v>
      </c>
      <c r="MU104" s="10" t="b">
        <f t="shared" si="116"/>
        <v>0</v>
      </c>
      <c r="MV104" s="10" t="b">
        <f t="shared" si="135"/>
        <v>1</v>
      </c>
      <c r="MW104" s="11">
        <f t="shared" si="147"/>
        <v>0</v>
      </c>
      <c r="MX104" s="10">
        <f t="shared" si="136"/>
        <v>0</v>
      </c>
      <c r="MY104" s="10" t="b">
        <f t="shared" si="118"/>
        <v>1</v>
      </c>
      <c r="MZ104" s="10" t="b">
        <f t="shared" si="119"/>
        <v>1</v>
      </c>
      <c r="NA104" s="10" t="b">
        <f t="shared" si="120"/>
        <v>0</v>
      </c>
      <c r="NB104" s="10" t="b">
        <f t="shared" si="137"/>
        <v>1</v>
      </c>
      <c r="NC104" s="11">
        <f t="shared" si="148"/>
        <v>0</v>
      </c>
      <c r="ND104" s="10">
        <f t="shared" si="138"/>
        <v>0</v>
      </c>
      <c r="NE104" s="10" t="b">
        <f t="shared" si="122"/>
        <v>1</v>
      </c>
      <c r="NF104" s="10" t="b">
        <f t="shared" si="123"/>
        <v>1</v>
      </c>
      <c r="NG104" s="10" t="b">
        <f t="shared" si="124"/>
        <v>0</v>
      </c>
      <c r="NH104" s="10" t="b">
        <f t="shared" si="139"/>
        <v>1</v>
      </c>
      <c r="NI104" s="11">
        <f t="shared" si="149"/>
        <v>0</v>
      </c>
      <c r="NJ104" s="10">
        <f t="shared" si="140"/>
        <v>0</v>
      </c>
      <c r="NK104" s="12"/>
      <c r="NL104" s="12"/>
      <c r="NM104" s="12"/>
      <c r="NN104" s="12"/>
      <c r="NO104" s="12"/>
      <c r="NP104" s="12"/>
      <c r="NQ104" s="12"/>
    </row>
    <row r="105" spans="1:381" ht="73.5" customHeight="1" thickBot="1" x14ac:dyDescent="0.45">
      <c r="A105" s="74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6"/>
      <c r="LO105" s="3"/>
      <c r="LP105" s="3"/>
      <c r="LQ105" s="3"/>
      <c r="LR105" s="3"/>
      <c r="LS105" s="3"/>
      <c r="LT105" s="73"/>
      <c r="LU105" s="3"/>
      <c r="LV105" s="3"/>
      <c r="LW105" s="3"/>
      <c r="LX105" s="3"/>
      <c r="LY105" s="3"/>
      <c r="LZ105" s="3"/>
      <c r="MA105" s="3"/>
      <c r="MB105" s="3"/>
      <c r="MC105" s="3"/>
      <c r="MD105" s="3"/>
      <c r="ME105" s="3"/>
      <c r="MF105" s="3"/>
      <c r="MG105" s="3"/>
      <c r="MH105" s="3"/>
      <c r="MI105" s="3"/>
      <c r="MJ105" s="3"/>
      <c r="MK105" s="3"/>
      <c r="ML105" s="3"/>
      <c r="MM105" s="3"/>
      <c r="MN105" s="3"/>
      <c r="MO105" s="3"/>
      <c r="MP105" s="3"/>
      <c r="MQ105" s="3"/>
      <c r="MR105" s="3"/>
      <c r="MS105" s="10"/>
      <c r="MT105" s="10"/>
      <c r="MU105" s="10"/>
      <c r="MV105" s="10"/>
      <c r="MW105" s="11"/>
      <c r="MX105" s="10"/>
      <c r="MY105" s="10"/>
      <c r="MZ105" s="10"/>
      <c r="NA105" s="10"/>
      <c r="NB105" s="10"/>
      <c r="NC105" s="11"/>
      <c r="ND105" s="10"/>
      <c r="NE105" s="10"/>
      <c r="NF105" s="10"/>
      <c r="NG105" s="10"/>
      <c r="NH105" s="10"/>
      <c r="NI105" s="11"/>
      <c r="NJ105" s="10"/>
      <c r="NK105" s="3"/>
      <c r="NL105" s="3"/>
      <c r="NM105" s="3"/>
      <c r="NN105" s="3"/>
      <c r="NO105" s="3"/>
      <c r="NP105" s="3"/>
      <c r="NQ105" s="3"/>
    </row>
    <row r="106" spans="1:381" x14ac:dyDescent="0.4">
      <c r="A106" s="77"/>
      <c r="F106" s="3"/>
      <c r="G106" s="3"/>
      <c r="H106" s="14"/>
      <c r="I106" s="14"/>
      <c r="J106" s="14"/>
      <c r="K106" s="3"/>
      <c r="L106" s="14"/>
      <c r="M106" s="3"/>
      <c r="N106" s="3"/>
      <c r="T106" s="3"/>
      <c r="Z106" s="3"/>
      <c r="AF106" s="3"/>
      <c r="AL106" s="3"/>
      <c r="AO106" s="3"/>
      <c r="AR106" s="3"/>
      <c r="AU106" s="3"/>
      <c r="AV106" s="3"/>
      <c r="AW106" s="3"/>
    </row>
    <row r="107" spans="1:381" x14ac:dyDescent="0.4">
      <c r="A107" s="77"/>
      <c r="F107" s="3"/>
      <c r="G107" s="3"/>
      <c r="H107" s="14"/>
      <c r="I107" s="14"/>
      <c r="J107" s="14"/>
      <c r="K107" s="3"/>
      <c r="L107" s="14"/>
      <c r="M107" s="3"/>
      <c r="N107" s="3"/>
      <c r="T107" s="3"/>
      <c r="Z107" s="3"/>
      <c r="AF107" s="3"/>
      <c r="AL107" s="3"/>
      <c r="AO107" s="3"/>
      <c r="AR107" s="3"/>
      <c r="AU107" s="3"/>
      <c r="AV107" s="3"/>
      <c r="AW107" s="3"/>
    </row>
    <row r="108" spans="1:381" x14ac:dyDescent="0.4">
      <c r="A108" s="77"/>
      <c r="F108" s="3"/>
      <c r="G108" s="3"/>
      <c r="H108" s="14"/>
      <c r="I108" s="14"/>
      <c r="J108" s="14"/>
      <c r="K108" s="3"/>
      <c r="L108" s="14"/>
      <c r="M108" s="3"/>
      <c r="N108" s="3"/>
      <c r="T108" s="3"/>
      <c r="Z108" s="3"/>
      <c r="AF108" s="3"/>
      <c r="AL108" s="3"/>
      <c r="AO108" s="3"/>
      <c r="AU108" s="3"/>
      <c r="AV108" s="3"/>
      <c r="AW108" s="3"/>
    </row>
    <row r="109" spans="1:381" x14ac:dyDescent="0.4">
      <c r="A109" s="77"/>
      <c r="F109" s="3"/>
      <c r="G109" s="3"/>
      <c r="H109" s="14"/>
      <c r="I109" s="14"/>
      <c r="J109" s="14"/>
      <c r="K109" s="3"/>
      <c r="L109" s="14"/>
      <c r="M109" s="3"/>
      <c r="N109" s="3"/>
      <c r="T109" s="3"/>
      <c r="Z109" s="3"/>
      <c r="AF109" s="3"/>
      <c r="AL109" s="3"/>
      <c r="AO109" s="3"/>
    </row>
    <row r="110" spans="1:381" x14ac:dyDescent="0.4">
      <c r="A110" s="77"/>
      <c r="F110" s="3"/>
      <c r="G110" s="3"/>
      <c r="H110" s="14"/>
      <c r="I110" s="14"/>
      <c r="J110" s="14"/>
      <c r="K110" s="3"/>
      <c r="L110" s="14"/>
      <c r="M110" s="3"/>
      <c r="N110" s="3"/>
      <c r="T110" s="3"/>
      <c r="Z110" s="3"/>
      <c r="AF110" s="3"/>
      <c r="AL110" s="3"/>
      <c r="AO110" s="3"/>
    </row>
    <row r="111" spans="1:381" x14ac:dyDescent="0.4">
      <c r="F111" s="3"/>
      <c r="G111" s="3"/>
      <c r="H111" s="14"/>
      <c r="I111" s="14"/>
      <c r="J111" s="14"/>
      <c r="K111" s="3"/>
      <c r="L111" s="14"/>
      <c r="M111" s="3"/>
      <c r="N111" s="3"/>
      <c r="T111" s="3"/>
      <c r="Z111" s="3"/>
      <c r="AF111" s="3"/>
      <c r="AL111" s="3"/>
      <c r="AO111" s="3"/>
    </row>
    <row r="112" spans="1:381" x14ac:dyDescent="0.4">
      <c r="T112" s="3"/>
      <c r="Z112" s="3"/>
      <c r="AF112" s="3"/>
      <c r="AL112" s="3"/>
      <c r="AO112" s="3"/>
    </row>
    <row r="113" spans="20:41" x14ac:dyDescent="0.4">
      <c r="T113" s="3"/>
      <c r="Z113" s="3"/>
      <c r="AF113" s="3"/>
      <c r="AO113" s="3"/>
    </row>
    <row r="114" spans="20:41" x14ac:dyDescent="0.4">
      <c r="Z114" s="3"/>
      <c r="AF114" s="3"/>
    </row>
    <row r="115" spans="20:41" x14ac:dyDescent="0.4">
      <c r="Z115" s="3"/>
      <c r="AF115" s="3"/>
    </row>
    <row r="116" spans="20:41" x14ac:dyDescent="0.4">
      <c r="Z116" s="3"/>
      <c r="AF116" s="3"/>
    </row>
  </sheetData>
  <sheetProtection password="D89B" sheet="1" objects="1" scenarios="1" sort="0"/>
  <sortState ref="B5:AV7">
    <sortCondition ref="C5:C7"/>
  </sortState>
  <dataConsolidate/>
  <customSheetViews>
    <customSheetView guid="{AF8CA0A0-C322-41D7-AB4D-F3A8CCB94A1C}" scale="70" fitToPage="1" printArea="1">
      <selection activeCell="E9" sqref="E9"/>
      <pageMargins left="0.2" right="0.2" top="0.25" bottom="0.25" header="0.05" footer="0.05"/>
      <printOptions horizontalCentered="1" verticalCentered="1" headings="1" gridLines="1"/>
      <pageSetup scale="38" fitToWidth="2" pageOrder="overThenDown" orientation="landscape" blackAndWhite="1" horizontalDpi="4294967293" verticalDpi="4294967293" r:id="rId1"/>
    </customSheetView>
  </customSheetViews>
  <mergeCells count="39">
    <mergeCell ref="A1:A3"/>
    <mergeCell ref="H2:N3"/>
    <mergeCell ref="LX4:LY4"/>
    <mergeCell ref="B1:M1"/>
    <mergeCell ref="AS3:AU3"/>
    <mergeCell ref="AM3:AO3"/>
    <mergeCell ref="AP3:AR3"/>
    <mergeCell ref="B2:B3"/>
    <mergeCell ref="E2:E3"/>
    <mergeCell ref="C2:D3"/>
    <mergeCell ref="F2:G3"/>
    <mergeCell ref="AL2:AL3"/>
    <mergeCell ref="AM2:AN2"/>
    <mergeCell ref="AO2:AU2"/>
    <mergeCell ref="AG2:AG3"/>
    <mergeCell ref="N1:T1"/>
    <mergeCell ref="MY3:ND3"/>
    <mergeCell ref="NE3:NJ3"/>
    <mergeCell ref="MV4:MX4"/>
    <mergeCell ref="NB4:ND4"/>
    <mergeCell ref="NH4:NJ4"/>
    <mergeCell ref="MS3:MX3"/>
    <mergeCell ref="MH2:ML2"/>
    <mergeCell ref="MA3:MD3"/>
    <mergeCell ref="MG3:MH3"/>
    <mergeCell ref="MI3:MJ3"/>
    <mergeCell ref="MK3:ML3"/>
    <mergeCell ref="LT7:LT13"/>
    <mergeCell ref="O2:O3"/>
    <mergeCell ref="U2:U3"/>
    <mergeCell ref="AA2:AA3"/>
    <mergeCell ref="V2:Y3"/>
    <mergeCell ref="Z2:Z3"/>
    <mergeCell ref="P2:S3"/>
    <mergeCell ref="T2:T3"/>
    <mergeCell ref="AB2:AE3"/>
    <mergeCell ref="AF2:AF3"/>
    <mergeCell ref="AH2:AK3"/>
    <mergeCell ref="LT5:LT6"/>
  </mergeCells>
  <conditionalFormatting sqref="B5:B9 B15:B104">
    <cfRule type="expression" dxfId="20" priority="117">
      <formula>C5="M"</formula>
    </cfRule>
    <cfRule type="expression" dxfId="19" priority="118">
      <formula>C5="F"</formula>
    </cfRule>
  </conditionalFormatting>
  <conditionalFormatting sqref="C5:C9 C15:C52">
    <cfRule type="containsText" dxfId="18" priority="114" operator="containsText" text="M">
      <formula>NOT(ISERROR(SEARCH("M",C5)))</formula>
    </cfRule>
    <cfRule type="containsText" dxfId="17" priority="115" operator="containsText" text="F">
      <formula>NOT(ISERROR(SEARCH("F",C5)))</formula>
    </cfRule>
  </conditionalFormatting>
  <conditionalFormatting sqref="C10:C14">
    <cfRule type="containsText" dxfId="16" priority="19" operator="containsText" text="M">
      <formula>NOT(ISERROR(SEARCH("M",C10)))</formula>
    </cfRule>
    <cfRule type="containsText" dxfId="15" priority="20" operator="containsText" text="F">
      <formula>NOT(ISERROR(SEARCH("F",C10)))</formula>
    </cfRule>
  </conditionalFormatting>
  <conditionalFormatting sqref="B10:B14">
    <cfRule type="expression" dxfId="14" priority="21">
      <formula>C10="M"</formula>
    </cfRule>
    <cfRule type="expression" dxfId="13" priority="22">
      <formula>C10="F"</formula>
    </cfRule>
  </conditionalFormatting>
  <conditionalFormatting sqref="C53:C104">
    <cfRule type="containsText" dxfId="12" priority="15" operator="containsText" text="M">
      <formula>NOT(ISERROR(SEARCH("M",C53)))</formula>
    </cfRule>
    <cfRule type="containsText" dxfId="11" priority="16" operator="containsText" text="F">
      <formula>NOT(ISERROR(SEARCH("F",C53)))</formula>
    </cfRule>
  </conditionalFormatting>
  <conditionalFormatting sqref="U5:Y104">
    <cfRule type="expression" dxfId="10" priority="11">
      <formula>(U5:Y104&gt;0.999)</formula>
    </cfRule>
  </conditionalFormatting>
  <conditionalFormatting sqref="O5:S104">
    <cfRule type="expression" dxfId="9" priority="8">
      <formula>(O5:S104&gt;0.999)</formula>
    </cfRule>
  </conditionalFormatting>
  <conditionalFormatting sqref="AA5:AE104">
    <cfRule type="expression" dxfId="8" priority="7">
      <formula>(AA5:AE104&gt;0.999)</formula>
    </cfRule>
  </conditionalFormatting>
  <conditionalFormatting sqref="AG5:AK104">
    <cfRule type="expression" dxfId="7" priority="6">
      <formula>(AG5:AK104&gt;0.999)</formula>
    </cfRule>
  </conditionalFormatting>
  <conditionalFormatting sqref="AM5:AN104">
    <cfRule type="expression" dxfId="6" priority="5">
      <formula>(AM5:AN104=1)</formula>
    </cfRule>
  </conditionalFormatting>
  <conditionalFormatting sqref="AP5:AQ104">
    <cfRule type="expression" dxfId="5" priority="4">
      <formula>(AP5:AQ1048482=1)</formula>
    </cfRule>
  </conditionalFormatting>
  <conditionalFormatting sqref="AS5:AT104">
    <cfRule type="expression" dxfId="4" priority="3">
      <formula>(AS5:AT104=1)</formula>
    </cfRule>
  </conditionalFormatting>
  <conditionalFormatting sqref="N1">
    <cfRule type="expression" dxfId="3" priority="1">
      <formula>O4:O103="F"</formula>
    </cfRule>
    <cfRule type="expression" dxfId="2" priority="2">
      <formula>O4:O103="M"</formula>
    </cfRule>
  </conditionalFormatting>
  <dataValidations count="23">
    <dataValidation allowBlank="1" showInputMessage="1" promptTitle="Enter Shooter's Club Name" prompt="Please enter Shooter's Club Name" sqref="D5:D104"/>
    <dataValidation errorStyle="information" allowBlank="1" showInputMessage="1" errorTitle="Shooters Name" error="Please enter Shooters complete " promptTitle="Shooters Name" prompt="Please Enter Shooters Name Here" sqref="B5:B104"/>
    <dataValidation type="whole" operator="equal" allowBlank="1" showInputMessage="1" showErrorMessage="1" errorTitle="! STOP !" error="This is Shooter's shooting Order._x000a__x000a_Can Not be Changed!" promptTitle="Shooting Order Number" prompt="This is the Shooter's shooting Order Number" sqref="A5:A104">
      <formula1>9.99999999999999E+36</formula1>
    </dataValidation>
    <dataValidation type="list" allowBlank="1" showInputMessage="1" showErrorMessage="1" errorTitle="Wrond Information" error="You enter the Wrong Information for Gender._x000a_Please chose M or F from drop down list. _x000a_Click on arrow to choose." promptTitle="Choose Gender" prompt="Click on Arrow an choose M or F for Gender." sqref="C5:C104">
      <formula1>$LU$5:$LU$6</formula1>
    </dataValidation>
    <dataValidation type="date" errorStyle="information" operator="equal" allowBlank="1" showInputMessage="1" showErrorMessage="1" errorTitle="Wrong Date Entered" error="Please enter a Correct Date" promptTitle="Enter Date of Contest" prompt="Enter Date of Contest" sqref="F2">
      <formula1>LU1</formula1>
    </dataValidation>
    <dataValidation type="whole" operator="equal" allowBlank="1" showInputMessage="1" showErrorMessage="1" errorTitle="!!! STOP !!!" error="You tried to enter information in an area for contest calculations ONLY!_x000a__x000a_Please Click cancel and click on correct box to enter Time or Information" promptTitle="Contest Information" prompt="Please move cursor to CORRECT box to Enter Time._x000a__x000a_Please use White boxes ONLY" sqref="Z5">
      <formula1>9.99999999999999E+36</formula1>
    </dataValidation>
    <dataValidation type="whole" operator="equal" allowBlank="1" showErrorMessage="1" errorTitle="!!! STOP !!!" error="CAN NOT ENTER INFORMATION IN THIS AREA_x000a_" sqref="AM3:AU3 AV1:AW3 AW4:AW104 B105:AW105 A1:A3 B2:B3 E2:E3 H2:N3 B1:M1 U1:AU1">
      <formula1>9.99999999999999E+37</formula1>
    </dataValidation>
    <dataValidation type="whole" operator="equal" allowBlank="1" showErrorMessage="1" errorTitle="!!! STOP !!!" error="CAN NOT ENTER INFORMATION IN THIS AREA" sqref="O2:O3 T2:U3 Z2:AA3 AF2:AG3 AL2:AL3">
      <formula1>9.99999999999999E+37</formula1>
    </dataValidation>
    <dataValidation allowBlank="1" showInputMessage="1" showErrorMessage="1" errorTitle="!!! STOP !!!" error="CAN NOT ENTER INFORMATION IN THIS AREA" sqref="AM2"/>
    <dataValidation type="whole" operator="equal" allowBlank="1" showInputMessage="1" showErrorMessage="1" errorTitle="!!! STOP !!!" error="_x000a_&quot;&quot; An Attempt to enter information in an area for Contest Calculations ONLY! &quot;&quot;_x000a__x000a_1. Please Click Cancel_x000a_2. Click on correct box to enter Time or Information (White Boxes ONLY)" promptTitle="Contest Information" prompt="&quot;&quot; This area is for Contest Calculations ONLY! &quot;&quot;_x000a__x000a_Please move cursor to CORRECT box to Enter Time._x000a__x000a_Please use White boxes ONLY_x000a__x000a_" sqref="T5:T104 Z6:Z104 AF5:AF104 AL5:AL104 AO5:AO104 AR5:AR104 AU5:AV104">
      <formula1>99999</formula1>
    </dataValidation>
    <dataValidation allowBlank="1" showInputMessage="1" promptTitle="Contest Name" prompt="Enter Contest Name Here" sqref="C2:D3"/>
    <dataValidation allowBlank="1" showInputMessage="1" promptTitle="Phase Type" prompt="Enter Phase 1 type_x000a__x000a_  Examples:_x000a_5' Standing Wax_x000a_5' Standing Blanks_x000a_etc._x000a__x000a_" sqref="P2:S3"/>
    <dataValidation allowBlank="1" showInputMessage="1" showErrorMessage="1" promptTitle="Phase Type" prompt="Enter Phase 2 Type_x000a__x000a_  Examples:_x000a_5' Standing Wax_x000a_5' Standing Blanks_x000a_etc._x000a_" sqref="V2:Y3"/>
    <dataValidation allowBlank="1" showInputMessage="1" promptTitle="Phase Type" prompt="Enter Phase 3 Type_x000a__x000a_  Examples:_x000a_5' Standing Wax_x000a_5' Standing Blanks_x000a_etc._x000a_" sqref="AB2:AE3"/>
    <dataValidation allowBlank="1" showInputMessage="1" promptTitle="Phase Type" prompt="Enter Phase 4 Type_x000a__x000a_      Examples:_x000a_5' Standing Wax_x000a_5' Standing Blanks_x000a_etc._x000a_" sqref="AH2:AK3"/>
    <dataValidation allowBlank="1" showInputMessage="1" showErrorMessage="1" promptTitle="Double's Phase Type" prompt="Enter Distance and Type_x000a__x000a_Example: 5' Standing Wax, etc." sqref="AO2:AU2"/>
    <dataValidation type="whole" operator="equal" allowBlank="1" showInputMessage="1" showErrorMessage="1" errorTitle="!!! STOP STOP STOP !!!" error="_x000a_YOU HAVE ATTEMPTED TO MODIFY AN AREA THAT IS FOR SCORE SHEET CALCULATIONS._x000a__x000a_PLEASE DO NOT ATTEMPT._x000a_CONTACT SCORE SHEET DEVELOPER" promptTitle="Contest Calculations" prompt="_x000a_This area is for Score Sheet Calculations._x000a__x000a_DO NOT ATTEMPT TO MODIFY!_x000a__x000a_Any changes to this area could cause Score Sheet to not work properly." sqref="LT5:LU13 LP1:LU3 LP15:LU104 LV1:NM104">
      <formula1>99999</formula1>
    </dataValidation>
    <dataValidation type="whole" operator="equal" allowBlank="1" showInputMessage="1" showErrorMessage="1" errorTitle="!!! STOP !!!" error="_x000a_You have attempted to modify a Restricted Area_x000a__x000a_&quot; Click CANCEL&quot;_x000a__x000a_Enter Information ONLY in White Boxes_x000a__x000a_" promptTitle="Contest Statistics" prompt="_x000a_This Area is for Cointest Statistics_x000a__x000a_Please DO NOT Attempt to Modify_x000a__x000a_Click on White Boxes to enter Times or Information_x000a_" sqref="F5:N104">
      <formula1>99999</formula1>
    </dataValidation>
    <dataValidation type="whole" operator="equal" allowBlank="1" showErrorMessage="1" errorTitle="Header Names" error="_x000a_This area CAN NOT be Changed_x000a__x000a_&quot; Click CANCEL &quot;" sqref="A4:AV4">
      <formula1>99999</formula1>
    </dataValidation>
    <dataValidation type="decimal" operator="lessThan" allowBlank="1" showInputMessage="1" showErrorMessage="1" errorTitle="Invalid Time(s)" error="_x000a_&quot;&quot; An Invalid Time(s) was Entered &quot;&quot;_x000a__x000a_Enter a Time(s) of 2.000 sec's or Less" promptTitle="Shooter's Double's Time's" prompt="_x000a_Enter Shooters Times for Double's Here_x000a__x000a_Enter a Time of 2.000 sec's or Less_x000a__x000a_" sqref="AS5:AT104 AP5:AQ104 AM5:AN104">
      <formula1>2.001</formula1>
    </dataValidation>
    <dataValidation type="decimal" operator="lessThan" allowBlank="1" showInputMessage="1" showErrorMessage="1" errorTitle="Invalid time" error="_x000a_&quot;&quot; An Invalid time was Entered &quot;&quot;_x000a__x000a_1. Click Cancel_x000a_2. Enter Time of 1.000 sec or Less" promptTitle="Shooter's Time(s)" prompt="_x000a_Enter Shooter's Time(s) Here_x000a__x000a_Enter Time of 1.000 sec or Less_x000a__x000a_" sqref="O5:S104 U5:Y104 AA5:AE104 AG5:AK104">
      <formula1>1.001</formula1>
    </dataValidation>
    <dataValidation type="whole" operator="equal" allowBlank="1" showInputMessage="1" showErrorMessage="1" errorTitle="!!! STOP STOP STOP !!!" error="_x000a_YOU HAVE ATTEMPTED TO MODIFY AN AREA THAT IS FOR SCORE SHEET CALCULATIONS._x000a__x000a_PLEASE DO NOT ATTEMPT._x000a_CONTACT SCORE SHEET DEVELOPER" promptTitle="Contest Calculations" prompt="_x000a_This area is for Score Sheet Calculations._x000a__x000a_DO NOT ATTEMPT TO MODIFY!_x000a__x000a_Any changes to this area could cause Score Sheet to not work properly._x000a__x000a_" sqref="LP4:LS14 LT4:LU4 LT14:LU14">
      <formula1>99999</formula1>
    </dataValidation>
    <dataValidation type="list" allowBlank="1" showInputMessage="1" showErrorMessage="1" errorTitle="Invalid Style" error="_x000a_&quot;&quot; An Invalid Style was Choosen &quot;&quot;_x000a__x000a_1. Click Cancel_x000a_2. Click Arrow on Right Side of Box_x000a_3. Choose Shooting Style" promptTitle="Shooting Style" prompt="_x000a_Click on Arrow and Choose Shooting Style" sqref="E5:E104">
      <formula1>$LU$8:$LU$13</formula1>
    </dataValidation>
  </dataValidations>
  <hyperlinks>
    <hyperlink ref="N1" r:id="rId2" display="jperry6@woh.rr.com"/>
  </hyperlinks>
  <printOptions horizontalCentered="1" verticalCentered="1" headings="1" gridLines="1"/>
  <pageMargins left="0.2" right="0.2" top="0.25" bottom="0.25" header="0.05" footer="0.05"/>
  <pageSetup scale="20" fitToWidth="2" pageOrder="overThenDown" orientation="portrait" blackAndWhite="1" horizontalDpi="4294967293" verticalDpi="4294967293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L1000"/>
  <sheetViews>
    <sheetView showZeros="0" zoomScale="110" zoomScaleNormal="110" workbookViewId="0">
      <selection activeCell="B15" sqref="B15"/>
    </sheetView>
  </sheetViews>
  <sheetFormatPr defaultRowHeight="15" x14ac:dyDescent="0.25"/>
  <cols>
    <col min="1" max="1" width="5.7109375" style="3" customWidth="1"/>
    <col min="2" max="2" width="51.140625" style="3" customWidth="1"/>
    <col min="3" max="11" width="15.7109375" style="3" customWidth="1"/>
    <col min="12" max="12" width="5.7109375" style="3" customWidth="1"/>
    <col min="13" max="13" width="140" style="3" customWidth="1"/>
    <col min="14" max="16384" width="9.140625" style="3"/>
  </cols>
  <sheetData>
    <row r="1" spans="1:12" ht="60.75" customHeight="1" thickBot="1" x14ac:dyDescent="0.3">
      <c r="A1" s="78"/>
      <c r="B1" s="79" t="s">
        <v>185</v>
      </c>
      <c r="C1" s="26" t="s">
        <v>8</v>
      </c>
      <c r="D1" s="26" t="s">
        <v>35</v>
      </c>
      <c r="E1" s="38" t="s">
        <v>25</v>
      </c>
      <c r="F1" s="38" t="s">
        <v>23</v>
      </c>
      <c r="G1" s="38" t="s">
        <v>24</v>
      </c>
      <c r="H1" s="38" t="s">
        <v>11</v>
      </c>
      <c r="I1" s="38" t="s">
        <v>12</v>
      </c>
      <c r="J1" s="38" t="s">
        <v>14</v>
      </c>
      <c r="K1" s="38" t="s">
        <v>13</v>
      </c>
      <c r="L1" s="78"/>
    </row>
    <row r="2" spans="1:12" ht="20.25" x14ac:dyDescent="0.3">
      <c r="A2" s="78"/>
      <c r="B2" s="80">
        <f>'Contest Score Sheet'!B5</f>
        <v>0</v>
      </c>
      <c r="C2" s="36">
        <f>'Contest Score Sheet'!F5</f>
        <v>0</v>
      </c>
      <c r="D2" s="48">
        <f>'Contest Score Sheet'!G5</f>
        <v>0</v>
      </c>
      <c r="E2" s="16">
        <f>'Contest Score Sheet'!H5</f>
        <v>0</v>
      </c>
      <c r="F2" s="15">
        <f>'Contest Score Sheet'!I5</f>
        <v>0</v>
      </c>
      <c r="G2" s="15">
        <f>'Contest Score Sheet'!J5</f>
        <v>0</v>
      </c>
      <c r="H2" s="15">
        <f>'Contest Score Sheet'!K5</f>
        <v>0</v>
      </c>
      <c r="I2" s="37">
        <f>'Contest Score Sheet'!L5</f>
        <v>0</v>
      </c>
      <c r="J2" s="15">
        <f>'Contest Score Sheet'!M5</f>
        <v>0</v>
      </c>
      <c r="K2" s="15">
        <f>'Contest Score Sheet'!N5</f>
        <v>0</v>
      </c>
      <c r="L2" s="78"/>
    </row>
    <row r="3" spans="1:12" ht="20.25" x14ac:dyDescent="0.3">
      <c r="A3" s="78"/>
      <c r="B3" s="80">
        <f>'Contest Score Sheet'!B6</f>
        <v>0</v>
      </c>
      <c r="C3" s="36">
        <f>'Contest Score Sheet'!F6</f>
        <v>0</v>
      </c>
      <c r="D3" s="49">
        <f>'Contest Score Sheet'!G6</f>
        <v>0</v>
      </c>
      <c r="E3" s="16">
        <f>'Contest Score Sheet'!H6</f>
        <v>0</v>
      </c>
      <c r="F3" s="15">
        <f>'Contest Score Sheet'!I6</f>
        <v>0</v>
      </c>
      <c r="G3" s="15">
        <f>'Contest Score Sheet'!J6</f>
        <v>0</v>
      </c>
      <c r="H3" s="15">
        <f>'Contest Score Sheet'!K6</f>
        <v>0</v>
      </c>
      <c r="I3" s="37">
        <f>'Contest Score Sheet'!L6</f>
        <v>0</v>
      </c>
      <c r="J3" s="15">
        <f>'Contest Score Sheet'!M6</f>
        <v>0</v>
      </c>
      <c r="K3" s="15">
        <f>'Contest Score Sheet'!N6</f>
        <v>0</v>
      </c>
      <c r="L3" s="78"/>
    </row>
    <row r="4" spans="1:12" ht="20.25" x14ac:dyDescent="0.3">
      <c r="A4" s="78"/>
      <c r="B4" s="80">
        <f>'Contest Score Sheet'!B7</f>
        <v>0</v>
      </c>
      <c r="C4" s="36">
        <f>'Contest Score Sheet'!F7</f>
        <v>0</v>
      </c>
      <c r="D4" s="49">
        <f>'Contest Score Sheet'!G7</f>
        <v>0</v>
      </c>
      <c r="E4" s="16">
        <f>'Contest Score Sheet'!H7</f>
        <v>0</v>
      </c>
      <c r="F4" s="15">
        <f>'Contest Score Sheet'!I7</f>
        <v>0</v>
      </c>
      <c r="G4" s="15">
        <f>'Contest Score Sheet'!J7</f>
        <v>0</v>
      </c>
      <c r="H4" s="15">
        <f>'Contest Score Sheet'!K7</f>
        <v>0</v>
      </c>
      <c r="I4" s="37">
        <f>'Contest Score Sheet'!L7</f>
        <v>0</v>
      </c>
      <c r="J4" s="15">
        <f>'Contest Score Sheet'!M7</f>
        <v>0</v>
      </c>
      <c r="K4" s="15">
        <f>'Contest Score Sheet'!N7</f>
        <v>0</v>
      </c>
      <c r="L4" s="78"/>
    </row>
    <row r="5" spans="1:12" ht="20.25" x14ac:dyDescent="0.3">
      <c r="A5" s="78"/>
      <c r="B5" s="80">
        <f>'Contest Score Sheet'!B8</f>
        <v>0</v>
      </c>
      <c r="C5" s="36">
        <f>'Contest Score Sheet'!F8</f>
        <v>0</v>
      </c>
      <c r="D5" s="49">
        <f>'Contest Score Sheet'!G8</f>
        <v>0</v>
      </c>
      <c r="E5" s="16">
        <f>'Contest Score Sheet'!H8</f>
        <v>0</v>
      </c>
      <c r="F5" s="15">
        <f>'Contest Score Sheet'!I8</f>
        <v>0</v>
      </c>
      <c r="G5" s="15">
        <f>'Contest Score Sheet'!J8</f>
        <v>0</v>
      </c>
      <c r="H5" s="15">
        <f>'Contest Score Sheet'!K8</f>
        <v>0</v>
      </c>
      <c r="I5" s="37">
        <f>'Contest Score Sheet'!L8</f>
        <v>0</v>
      </c>
      <c r="J5" s="15">
        <f>'Contest Score Sheet'!M8</f>
        <v>0</v>
      </c>
      <c r="K5" s="15">
        <f>'Contest Score Sheet'!N8</f>
        <v>0</v>
      </c>
      <c r="L5" s="78"/>
    </row>
    <row r="6" spans="1:12" ht="20.25" x14ac:dyDescent="0.3">
      <c r="A6" s="78"/>
      <c r="B6" s="80">
        <f>'Contest Score Sheet'!B9</f>
        <v>0</v>
      </c>
      <c r="C6" s="36">
        <f>'Contest Score Sheet'!F9</f>
        <v>0</v>
      </c>
      <c r="D6" s="49">
        <f>'Contest Score Sheet'!G9</f>
        <v>0</v>
      </c>
      <c r="E6" s="16">
        <f>'Contest Score Sheet'!H9</f>
        <v>0</v>
      </c>
      <c r="F6" s="15">
        <f>'Contest Score Sheet'!I9</f>
        <v>0</v>
      </c>
      <c r="G6" s="15">
        <f>'Contest Score Sheet'!J9</f>
        <v>0</v>
      </c>
      <c r="H6" s="15">
        <f>'Contest Score Sheet'!K9</f>
        <v>0</v>
      </c>
      <c r="I6" s="37">
        <f>'Contest Score Sheet'!L9</f>
        <v>0</v>
      </c>
      <c r="J6" s="15">
        <f>'Contest Score Sheet'!M9</f>
        <v>0</v>
      </c>
      <c r="K6" s="15">
        <f>'Contest Score Sheet'!N9</f>
        <v>0</v>
      </c>
      <c r="L6" s="78"/>
    </row>
    <row r="7" spans="1:12" ht="20.25" x14ac:dyDescent="0.3">
      <c r="A7" s="78"/>
      <c r="B7" s="80">
        <f>'Contest Score Sheet'!B10</f>
        <v>0</v>
      </c>
      <c r="C7" s="36">
        <f>'Contest Score Sheet'!F10</f>
        <v>0</v>
      </c>
      <c r="D7" s="49">
        <f>'Contest Score Sheet'!G10</f>
        <v>0</v>
      </c>
      <c r="E7" s="16">
        <f>'Contest Score Sheet'!H10</f>
        <v>0</v>
      </c>
      <c r="F7" s="15">
        <f>'Contest Score Sheet'!I10</f>
        <v>0</v>
      </c>
      <c r="G7" s="15">
        <f>'Contest Score Sheet'!J10</f>
        <v>0</v>
      </c>
      <c r="H7" s="15">
        <f>'Contest Score Sheet'!K10</f>
        <v>0</v>
      </c>
      <c r="I7" s="37">
        <f>'Contest Score Sheet'!L10</f>
        <v>0</v>
      </c>
      <c r="J7" s="15">
        <f>'Contest Score Sheet'!M10</f>
        <v>0</v>
      </c>
      <c r="K7" s="15">
        <f>'Contest Score Sheet'!N10</f>
        <v>0</v>
      </c>
      <c r="L7" s="78"/>
    </row>
    <row r="8" spans="1:12" ht="20.25" x14ac:dyDescent="0.3">
      <c r="A8" s="78"/>
      <c r="B8" s="80">
        <f>'Contest Score Sheet'!B11</f>
        <v>0</v>
      </c>
      <c r="C8" s="36">
        <f>'Contest Score Sheet'!F11</f>
        <v>0</v>
      </c>
      <c r="D8" s="49">
        <f>'Contest Score Sheet'!G11</f>
        <v>0</v>
      </c>
      <c r="E8" s="16">
        <f>'Contest Score Sheet'!H11</f>
        <v>0</v>
      </c>
      <c r="F8" s="15">
        <f>'Contest Score Sheet'!I11</f>
        <v>0</v>
      </c>
      <c r="G8" s="15">
        <f>'Contest Score Sheet'!J11</f>
        <v>0</v>
      </c>
      <c r="H8" s="15">
        <f>'Contest Score Sheet'!K11</f>
        <v>0</v>
      </c>
      <c r="I8" s="37">
        <f>'Contest Score Sheet'!L11</f>
        <v>0</v>
      </c>
      <c r="J8" s="15">
        <f>'Contest Score Sheet'!M11</f>
        <v>0</v>
      </c>
      <c r="K8" s="15">
        <f>'Contest Score Sheet'!N11</f>
        <v>0</v>
      </c>
      <c r="L8" s="78"/>
    </row>
    <row r="9" spans="1:12" ht="20.25" x14ac:dyDescent="0.3">
      <c r="A9" s="78"/>
      <c r="B9" s="80">
        <f>'Contest Score Sheet'!B12</f>
        <v>0</v>
      </c>
      <c r="C9" s="36">
        <f>'Contest Score Sheet'!F12</f>
        <v>0</v>
      </c>
      <c r="D9" s="49">
        <f>'Contest Score Sheet'!G12</f>
        <v>0</v>
      </c>
      <c r="E9" s="16">
        <f>'Contest Score Sheet'!H12</f>
        <v>0</v>
      </c>
      <c r="F9" s="15">
        <f>'Contest Score Sheet'!I12</f>
        <v>0</v>
      </c>
      <c r="G9" s="15">
        <f>'Contest Score Sheet'!J12</f>
        <v>0</v>
      </c>
      <c r="H9" s="15">
        <f>'Contest Score Sheet'!K12</f>
        <v>0</v>
      </c>
      <c r="I9" s="37">
        <f>'Contest Score Sheet'!L12</f>
        <v>0</v>
      </c>
      <c r="J9" s="15">
        <f>'Contest Score Sheet'!M12</f>
        <v>0</v>
      </c>
      <c r="K9" s="15">
        <f>'Contest Score Sheet'!N12</f>
        <v>0</v>
      </c>
      <c r="L9" s="78"/>
    </row>
    <row r="10" spans="1:12" ht="20.25" x14ac:dyDescent="0.3">
      <c r="A10" s="78"/>
      <c r="B10" s="80">
        <f>'Contest Score Sheet'!B13</f>
        <v>0</v>
      </c>
      <c r="C10" s="36">
        <f>'Contest Score Sheet'!F13</f>
        <v>0</v>
      </c>
      <c r="D10" s="49">
        <f>'Contest Score Sheet'!G13</f>
        <v>0</v>
      </c>
      <c r="E10" s="16">
        <f>'Contest Score Sheet'!H13</f>
        <v>0</v>
      </c>
      <c r="F10" s="15">
        <f>'Contest Score Sheet'!I13</f>
        <v>0</v>
      </c>
      <c r="G10" s="15">
        <f>'Contest Score Sheet'!J13</f>
        <v>0</v>
      </c>
      <c r="H10" s="15">
        <f>'Contest Score Sheet'!K13</f>
        <v>0</v>
      </c>
      <c r="I10" s="37">
        <f>'Contest Score Sheet'!L13</f>
        <v>0</v>
      </c>
      <c r="J10" s="15">
        <f>'Contest Score Sheet'!M13</f>
        <v>0</v>
      </c>
      <c r="K10" s="15">
        <f>'Contest Score Sheet'!N13</f>
        <v>0</v>
      </c>
      <c r="L10" s="78"/>
    </row>
    <row r="11" spans="1:12" ht="20.25" x14ac:dyDescent="0.3">
      <c r="A11" s="78"/>
      <c r="B11" s="80">
        <f>'Contest Score Sheet'!B14</f>
        <v>0</v>
      </c>
      <c r="C11" s="36">
        <f>'Contest Score Sheet'!F14</f>
        <v>0</v>
      </c>
      <c r="D11" s="49">
        <f>'Contest Score Sheet'!G14</f>
        <v>0</v>
      </c>
      <c r="E11" s="16">
        <f>'Contest Score Sheet'!H14</f>
        <v>0</v>
      </c>
      <c r="F11" s="15">
        <f>'Contest Score Sheet'!I14</f>
        <v>0</v>
      </c>
      <c r="G11" s="15">
        <f>'Contest Score Sheet'!J14</f>
        <v>0</v>
      </c>
      <c r="H11" s="15">
        <f>'Contest Score Sheet'!K14</f>
        <v>0</v>
      </c>
      <c r="I11" s="37">
        <f>'Contest Score Sheet'!L14</f>
        <v>0</v>
      </c>
      <c r="J11" s="15">
        <f>'Contest Score Sheet'!M14</f>
        <v>0</v>
      </c>
      <c r="K11" s="15">
        <f>'Contest Score Sheet'!N14</f>
        <v>0</v>
      </c>
      <c r="L11" s="78"/>
    </row>
    <row r="12" spans="1:12" ht="20.25" x14ac:dyDescent="0.3">
      <c r="A12" s="78"/>
      <c r="B12" s="80">
        <f>'Contest Score Sheet'!B15</f>
        <v>0</v>
      </c>
      <c r="C12" s="36">
        <f>'Contest Score Sheet'!F15</f>
        <v>0</v>
      </c>
      <c r="D12" s="49">
        <f>'Contest Score Sheet'!G15</f>
        <v>0</v>
      </c>
      <c r="E12" s="16">
        <f>'Contest Score Sheet'!H15</f>
        <v>0</v>
      </c>
      <c r="F12" s="15">
        <f>'Contest Score Sheet'!I15</f>
        <v>0</v>
      </c>
      <c r="G12" s="15">
        <f>'Contest Score Sheet'!J15</f>
        <v>0</v>
      </c>
      <c r="H12" s="15">
        <f>'Contest Score Sheet'!K15</f>
        <v>0</v>
      </c>
      <c r="I12" s="37">
        <f>'Contest Score Sheet'!L15</f>
        <v>0</v>
      </c>
      <c r="J12" s="15">
        <f>'Contest Score Sheet'!M15</f>
        <v>0</v>
      </c>
      <c r="K12" s="15">
        <f>'Contest Score Sheet'!N15</f>
        <v>0</v>
      </c>
      <c r="L12" s="78"/>
    </row>
    <row r="13" spans="1:12" ht="20.25" x14ac:dyDescent="0.3">
      <c r="A13" s="78"/>
      <c r="B13" s="80">
        <f>'Contest Score Sheet'!B16</f>
        <v>0</v>
      </c>
      <c r="C13" s="36">
        <f>'Contest Score Sheet'!F16</f>
        <v>0</v>
      </c>
      <c r="D13" s="49">
        <f>'Contest Score Sheet'!G16</f>
        <v>0</v>
      </c>
      <c r="E13" s="16">
        <f>'Contest Score Sheet'!H16</f>
        <v>0</v>
      </c>
      <c r="F13" s="15">
        <f>'Contest Score Sheet'!I16</f>
        <v>0</v>
      </c>
      <c r="G13" s="15">
        <f>'Contest Score Sheet'!J16</f>
        <v>0</v>
      </c>
      <c r="H13" s="15">
        <f>'Contest Score Sheet'!K16</f>
        <v>0</v>
      </c>
      <c r="I13" s="37">
        <f>'Contest Score Sheet'!L16</f>
        <v>0</v>
      </c>
      <c r="J13" s="15">
        <f>'Contest Score Sheet'!M16</f>
        <v>0</v>
      </c>
      <c r="K13" s="15">
        <f>'Contest Score Sheet'!N16</f>
        <v>0</v>
      </c>
      <c r="L13" s="78"/>
    </row>
    <row r="14" spans="1:12" ht="20.25" x14ac:dyDescent="0.3">
      <c r="A14" s="78"/>
      <c r="B14" s="80">
        <f>'Contest Score Sheet'!B17</f>
        <v>0</v>
      </c>
      <c r="C14" s="36">
        <f>'Contest Score Sheet'!F17</f>
        <v>0</v>
      </c>
      <c r="D14" s="49">
        <f>'Contest Score Sheet'!G17</f>
        <v>0</v>
      </c>
      <c r="E14" s="16">
        <f>'Contest Score Sheet'!H17</f>
        <v>0</v>
      </c>
      <c r="F14" s="15">
        <f>'Contest Score Sheet'!I17</f>
        <v>0</v>
      </c>
      <c r="G14" s="15">
        <f>'Contest Score Sheet'!J17</f>
        <v>0</v>
      </c>
      <c r="H14" s="15">
        <f>'Contest Score Sheet'!K17</f>
        <v>0</v>
      </c>
      <c r="I14" s="37">
        <f>'Contest Score Sheet'!L17</f>
        <v>0</v>
      </c>
      <c r="J14" s="15">
        <f>'Contest Score Sheet'!M17</f>
        <v>0</v>
      </c>
      <c r="K14" s="15">
        <f>'Contest Score Sheet'!N17</f>
        <v>0</v>
      </c>
      <c r="L14" s="78"/>
    </row>
    <row r="15" spans="1:12" ht="20.25" x14ac:dyDescent="0.3">
      <c r="A15" s="78"/>
      <c r="B15" s="80">
        <f>'Contest Score Sheet'!B18</f>
        <v>0</v>
      </c>
      <c r="C15" s="36">
        <f>'Contest Score Sheet'!F18</f>
        <v>0</v>
      </c>
      <c r="D15" s="49">
        <f>'Contest Score Sheet'!G18</f>
        <v>0</v>
      </c>
      <c r="E15" s="16">
        <f>'Contest Score Sheet'!H18</f>
        <v>0</v>
      </c>
      <c r="F15" s="15">
        <f>'Contest Score Sheet'!I18</f>
        <v>0</v>
      </c>
      <c r="G15" s="15">
        <f>'Contest Score Sheet'!J18</f>
        <v>0</v>
      </c>
      <c r="H15" s="15">
        <f>'Contest Score Sheet'!K18</f>
        <v>0</v>
      </c>
      <c r="I15" s="37">
        <f>'Contest Score Sheet'!L18</f>
        <v>0</v>
      </c>
      <c r="J15" s="15">
        <f>'Contest Score Sheet'!M18</f>
        <v>0</v>
      </c>
      <c r="K15" s="15">
        <f>'Contest Score Sheet'!N18</f>
        <v>0</v>
      </c>
      <c r="L15" s="78"/>
    </row>
    <row r="16" spans="1:12" ht="20.25" x14ac:dyDescent="0.3">
      <c r="A16" s="78"/>
      <c r="B16" s="80">
        <f>'Contest Score Sheet'!B19</f>
        <v>0</v>
      </c>
      <c r="C16" s="36">
        <f>'Contest Score Sheet'!F19</f>
        <v>0</v>
      </c>
      <c r="D16" s="49">
        <f>'Contest Score Sheet'!G19</f>
        <v>0</v>
      </c>
      <c r="E16" s="16">
        <f>'Contest Score Sheet'!H19</f>
        <v>0</v>
      </c>
      <c r="F16" s="15">
        <f>'Contest Score Sheet'!I19</f>
        <v>0</v>
      </c>
      <c r="G16" s="15">
        <f>'Contest Score Sheet'!J19</f>
        <v>0</v>
      </c>
      <c r="H16" s="15">
        <f>'Contest Score Sheet'!K19</f>
        <v>0</v>
      </c>
      <c r="I16" s="37">
        <f>'Contest Score Sheet'!L19</f>
        <v>0</v>
      </c>
      <c r="J16" s="15">
        <f>'Contest Score Sheet'!M19</f>
        <v>0</v>
      </c>
      <c r="K16" s="15">
        <f>'Contest Score Sheet'!N19</f>
        <v>0</v>
      </c>
      <c r="L16" s="78"/>
    </row>
    <row r="17" spans="1:12" ht="20.25" x14ac:dyDescent="0.3">
      <c r="A17" s="78"/>
      <c r="B17" s="80">
        <f>'Contest Score Sheet'!B20</f>
        <v>0</v>
      </c>
      <c r="C17" s="36">
        <f>'Contest Score Sheet'!F20</f>
        <v>0</v>
      </c>
      <c r="D17" s="49">
        <f>'Contest Score Sheet'!G20</f>
        <v>0</v>
      </c>
      <c r="E17" s="16">
        <f>'Contest Score Sheet'!H20</f>
        <v>0</v>
      </c>
      <c r="F17" s="15">
        <f>'Contest Score Sheet'!I20</f>
        <v>0</v>
      </c>
      <c r="G17" s="15">
        <f>'Contest Score Sheet'!J20</f>
        <v>0</v>
      </c>
      <c r="H17" s="15">
        <f>'Contest Score Sheet'!K20</f>
        <v>0</v>
      </c>
      <c r="I17" s="37">
        <f>'Contest Score Sheet'!L20</f>
        <v>0</v>
      </c>
      <c r="J17" s="15">
        <f>'Contest Score Sheet'!M20</f>
        <v>0</v>
      </c>
      <c r="K17" s="15">
        <f>'Contest Score Sheet'!N20</f>
        <v>0</v>
      </c>
      <c r="L17" s="78"/>
    </row>
    <row r="18" spans="1:12" ht="20.25" x14ac:dyDescent="0.3">
      <c r="A18" s="78"/>
      <c r="B18" s="80">
        <f>'Contest Score Sheet'!B21</f>
        <v>0</v>
      </c>
      <c r="C18" s="36">
        <f>'Contest Score Sheet'!F21</f>
        <v>0</v>
      </c>
      <c r="D18" s="49">
        <f>'Contest Score Sheet'!G21</f>
        <v>0</v>
      </c>
      <c r="E18" s="16">
        <f>'Contest Score Sheet'!H21</f>
        <v>0</v>
      </c>
      <c r="F18" s="15">
        <f>'Contest Score Sheet'!I21</f>
        <v>0</v>
      </c>
      <c r="G18" s="15">
        <f>'Contest Score Sheet'!J21</f>
        <v>0</v>
      </c>
      <c r="H18" s="15">
        <f>'Contest Score Sheet'!K21</f>
        <v>0</v>
      </c>
      <c r="I18" s="37">
        <f>'Contest Score Sheet'!L21</f>
        <v>0</v>
      </c>
      <c r="J18" s="15">
        <f>'Contest Score Sheet'!M21</f>
        <v>0</v>
      </c>
      <c r="K18" s="15">
        <f>'Contest Score Sheet'!N21</f>
        <v>0</v>
      </c>
      <c r="L18" s="78"/>
    </row>
    <row r="19" spans="1:12" ht="20.25" x14ac:dyDescent="0.3">
      <c r="A19" s="78"/>
      <c r="B19" s="80">
        <f>'Contest Score Sheet'!B22</f>
        <v>0</v>
      </c>
      <c r="C19" s="36">
        <f>'Contest Score Sheet'!F22</f>
        <v>0</v>
      </c>
      <c r="D19" s="49">
        <f>'Contest Score Sheet'!G22</f>
        <v>0</v>
      </c>
      <c r="E19" s="16">
        <f>'Contest Score Sheet'!H22</f>
        <v>0</v>
      </c>
      <c r="F19" s="15">
        <f>'Contest Score Sheet'!I22</f>
        <v>0</v>
      </c>
      <c r="G19" s="15">
        <f>'Contest Score Sheet'!J22</f>
        <v>0</v>
      </c>
      <c r="H19" s="15">
        <f>'Contest Score Sheet'!K22</f>
        <v>0</v>
      </c>
      <c r="I19" s="37">
        <f>'Contest Score Sheet'!L22</f>
        <v>0</v>
      </c>
      <c r="J19" s="15">
        <f>'Contest Score Sheet'!M22</f>
        <v>0</v>
      </c>
      <c r="K19" s="15">
        <f>'Contest Score Sheet'!N22</f>
        <v>0</v>
      </c>
      <c r="L19" s="78"/>
    </row>
    <row r="20" spans="1:12" ht="20.25" x14ac:dyDescent="0.3">
      <c r="A20" s="78"/>
      <c r="B20" s="80">
        <f>'Contest Score Sheet'!B23</f>
        <v>0</v>
      </c>
      <c r="C20" s="36">
        <f>'Contest Score Sheet'!F23</f>
        <v>0</v>
      </c>
      <c r="D20" s="49">
        <f>'Contest Score Sheet'!G23</f>
        <v>0</v>
      </c>
      <c r="E20" s="16">
        <f>'Contest Score Sheet'!H23</f>
        <v>0</v>
      </c>
      <c r="F20" s="15">
        <f>'Contest Score Sheet'!I23</f>
        <v>0</v>
      </c>
      <c r="G20" s="15">
        <f>'Contest Score Sheet'!J23</f>
        <v>0</v>
      </c>
      <c r="H20" s="15">
        <f>'Contest Score Sheet'!K23</f>
        <v>0</v>
      </c>
      <c r="I20" s="37">
        <f>'Contest Score Sheet'!L23</f>
        <v>0</v>
      </c>
      <c r="J20" s="15">
        <f>'Contest Score Sheet'!M23</f>
        <v>0</v>
      </c>
      <c r="K20" s="15">
        <f>'Contest Score Sheet'!N23</f>
        <v>0</v>
      </c>
      <c r="L20" s="78"/>
    </row>
    <row r="21" spans="1:12" ht="20.25" x14ac:dyDescent="0.3">
      <c r="A21" s="78"/>
      <c r="B21" s="80">
        <f>'Contest Score Sheet'!B24</f>
        <v>0</v>
      </c>
      <c r="C21" s="36">
        <f>'Contest Score Sheet'!F24</f>
        <v>0</v>
      </c>
      <c r="D21" s="49">
        <f>'Contest Score Sheet'!G24</f>
        <v>0</v>
      </c>
      <c r="E21" s="16">
        <f>'Contest Score Sheet'!H24</f>
        <v>0</v>
      </c>
      <c r="F21" s="15">
        <f>'Contest Score Sheet'!I24</f>
        <v>0</v>
      </c>
      <c r="G21" s="15">
        <f>'Contest Score Sheet'!J24</f>
        <v>0</v>
      </c>
      <c r="H21" s="15">
        <f>'Contest Score Sheet'!K24</f>
        <v>0</v>
      </c>
      <c r="I21" s="37">
        <f>'Contest Score Sheet'!L24</f>
        <v>0</v>
      </c>
      <c r="J21" s="15">
        <f>'Contest Score Sheet'!M24</f>
        <v>0</v>
      </c>
      <c r="K21" s="15">
        <f>'Contest Score Sheet'!N24</f>
        <v>0</v>
      </c>
      <c r="L21" s="78"/>
    </row>
    <row r="22" spans="1:12" ht="20.25" x14ac:dyDescent="0.3">
      <c r="A22" s="78"/>
      <c r="B22" s="80">
        <f>'Contest Score Sheet'!B25</f>
        <v>0</v>
      </c>
      <c r="C22" s="36">
        <f>'Contest Score Sheet'!F25</f>
        <v>0</v>
      </c>
      <c r="D22" s="49">
        <f>'Contest Score Sheet'!G25</f>
        <v>0</v>
      </c>
      <c r="E22" s="16">
        <f>'Contest Score Sheet'!H25</f>
        <v>0</v>
      </c>
      <c r="F22" s="15">
        <f>'Contest Score Sheet'!I25</f>
        <v>0</v>
      </c>
      <c r="G22" s="15">
        <f>'Contest Score Sheet'!J25</f>
        <v>0</v>
      </c>
      <c r="H22" s="15">
        <f>'Contest Score Sheet'!K25</f>
        <v>0</v>
      </c>
      <c r="I22" s="37">
        <f>'Contest Score Sheet'!L25</f>
        <v>0</v>
      </c>
      <c r="J22" s="15">
        <f>'Contest Score Sheet'!M25</f>
        <v>0</v>
      </c>
      <c r="K22" s="15">
        <f>'Contest Score Sheet'!N25</f>
        <v>0</v>
      </c>
      <c r="L22" s="78"/>
    </row>
    <row r="23" spans="1:12" ht="20.25" x14ac:dyDescent="0.3">
      <c r="A23" s="78"/>
      <c r="B23" s="80">
        <f>'Contest Score Sheet'!B26</f>
        <v>0</v>
      </c>
      <c r="C23" s="36">
        <f>'Contest Score Sheet'!F26</f>
        <v>0</v>
      </c>
      <c r="D23" s="49">
        <f>'Contest Score Sheet'!G26</f>
        <v>0</v>
      </c>
      <c r="E23" s="16">
        <f>'Contest Score Sheet'!H26</f>
        <v>0</v>
      </c>
      <c r="F23" s="15">
        <f>'Contest Score Sheet'!I26</f>
        <v>0</v>
      </c>
      <c r="G23" s="15">
        <f>'Contest Score Sheet'!J26</f>
        <v>0</v>
      </c>
      <c r="H23" s="15">
        <f>'Contest Score Sheet'!K26</f>
        <v>0</v>
      </c>
      <c r="I23" s="37">
        <f>'Contest Score Sheet'!L26</f>
        <v>0</v>
      </c>
      <c r="J23" s="15">
        <f>'Contest Score Sheet'!M26</f>
        <v>0</v>
      </c>
      <c r="K23" s="15">
        <f>'Contest Score Sheet'!N26</f>
        <v>0</v>
      </c>
      <c r="L23" s="78"/>
    </row>
    <row r="24" spans="1:12" ht="20.25" x14ac:dyDescent="0.3">
      <c r="A24" s="78"/>
      <c r="B24" s="80">
        <f>'Contest Score Sheet'!B27</f>
        <v>0</v>
      </c>
      <c r="C24" s="36">
        <f>'Contest Score Sheet'!F27</f>
        <v>0</v>
      </c>
      <c r="D24" s="49">
        <f>'Contest Score Sheet'!G27</f>
        <v>0</v>
      </c>
      <c r="E24" s="16">
        <f>'Contest Score Sheet'!H27</f>
        <v>0</v>
      </c>
      <c r="F24" s="15">
        <f>'Contest Score Sheet'!I27</f>
        <v>0</v>
      </c>
      <c r="G24" s="15">
        <f>'Contest Score Sheet'!J27</f>
        <v>0</v>
      </c>
      <c r="H24" s="15">
        <f>'Contest Score Sheet'!K27</f>
        <v>0</v>
      </c>
      <c r="I24" s="37">
        <f>'Contest Score Sheet'!L27</f>
        <v>0</v>
      </c>
      <c r="J24" s="15">
        <f>'Contest Score Sheet'!M27</f>
        <v>0</v>
      </c>
      <c r="K24" s="15">
        <f>'Contest Score Sheet'!N27</f>
        <v>0</v>
      </c>
      <c r="L24" s="78"/>
    </row>
    <row r="25" spans="1:12" ht="20.25" x14ac:dyDescent="0.3">
      <c r="A25" s="78"/>
      <c r="B25" s="80">
        <f>'Contest Score Sheet'!B28</f>
        <v>0</v>
      </c>
      <c r="C25" s="36">
        <f>'Contest Score Sheet'!F28</f>
        <v>0</v>
      </c>
      <c r="D25" s="49">
        <f>'Contest Score Sheet'!G28</f>
        <v>0</v>
      </c>
      <c r="E25" s="16">
        <f>'Contest Score Sheet'!H28</f>
        <v>0</v>
      </c>
      <c r="F25" s="15">
        <f>'Contest Score Sheet'!I28</f>
        <v>0</v>
      </c>
      <c r="G25" s="15">
        <f>'Contest Score Sheet'!J28</f>
        <v>0</v>
      </c>
      <c r="H25" s="15">
        <f>'Contest Score Sheet'!K28</f>
        <v>0</v>
      </c>
      <c r="I25" s="37">
        <f>'Contest Score Sheet'!L28</f>
        <v>0</v>
      </c>
      <c r="J25" s="15">
        <f>'Contest Score Sheet'!M28</f>
        <v>0</v>
      </c>
      <c r="K25" s="15">
        <f>'Contest Score Sheet'!N28</f>
        <v>0</v>
      </c>
      <c r="L25" s="78"/>
    </row>
    <row r="26" spans="1:12" ht="20.25" x14ac:dyDescent="0.3">
      <c r="A26" s="78"/>
      <c r="B26" s="80">
        <f>'Contest Score Sheet'!B29</f>
        <v>0</v>
      </c>
      <c r="C26" s="36">
        <f>'Contest Score Sheet'!F29</f>
        <v>0</v>
      </c>
      <c r="D26" s="49">
        <f>'Contest Score Sheet'!G29</f>
        <v>0</v>
      </c>
      <c r="E26" s="16">
        <f>'Contest Score Sheet'!H29</f>
        <v>0</v>
      </c>
      <c r="F26" s="15">
        <f>'Contest Score Sheet'!I29</f>
        <v>0</v>
      </c>
      <c r="G26" s="15">
        <f>'Contest Score Sheet'!J29</f>
        <v>0</v>
      </c>
      <c r="H26" s="15">
        <f>'Contest Score Sheet'!K29</f>
        <v>0</v>
      </c>
      <c r="I26" s="37">
        <f>'Contest Score Sheet'!L29</f>
        <v>0</v>
      </c>
      <c r="J26" s="15">
        <f>'Contest Score Sheet'!M29</f>
        <v>0</v>
      </c>
      <c r="K26" s="15">
        <f>'Contest Score Sheet'!N29</f>
        <v>0</v>
      </c>
      <c r="L26" s="78"/>
    </row>
    <row r="27" spans="1:12" ht="20.25" x14ac:dyDescent="0.3">
      <c r="A27" s="78"/>
      <c r="B27" s="80">
        <f>'Contest Score Sheet'!B30</f>
        <v>0</v>
      </c>
      <c r="C27" s="36">
        <f>'Contest Score Sheet'!F30</f>
        <v>0</v>
      </c>
      <c r="D27" s="49">
        <f>'Contest Score Sheet'!G30</f>
        <v>0</v>
      </c>
      <c r="E27" s="16">
        <f>'Contest Score Sheet'!H30</f>
        <v>0</v>
      </c>
      <c r="F27" s="15">
        <f>'Contest Score Sheet'!I30</f>
        <v>0</v>
      </c>
      <c r="G27" s="15">
        <f>'Contest Score Sheet'!J30</f>
        <v>0</v>
      </c>
      <c r="H27" s="15">
        <f>'Contest Score Sheet'!K30</f>
        <v>0</v>
      </c>
      <c r="I27" s="37">
        <f>'Contest Score Sheet'!L30</f>
        <v>0</v>
      </c>
      <c r="J27" s="15">
        <f>'Contest Score Sheet'!M30</f>
        <v>0</v>
      </c>
      <c r="K27" s="15">
        <f>'Contest Score Sheet'!N30</f>
        <v>0</v>
      </c>
      <c r="L27" s="78"/>
    </row>
    <row r="28" spans="1:12" ht="20.25" x14ac:dyDescent="0.3">
      <c r="A28" s="78"/>
      <c r="B28" s="80">
        <f>'Contest Score Sheet'!B31</f>
        <v>0</v>
      </c>
      <c r="C28" s="36">
        <f>'Contest Score Sheet'!F31</f>
        <v>0</v>
      </c>
      <c r="D28" s="49">
        <f>'Contest Score Sheet'!G31</f>
        <v>0</v>
      </c>
      <c r="E28" s="16">
        <f>'Contest Score Sheet'!H31</f>
        <v>0</v>
      </c>
      <c r="F28" s="15">
        <f>'Contest Score Sheet'!I31</f>
        <v>0</v>
      </c>
      <c r="G28" s="15">
        <f>'Contest Score Sheet'!J31</f>
        <v>0</v>
      </c>
      <c r="H28" s="15">
        <f>'Contest Score Sheet'!K31</f>
        <v>0</v>
      </c>
      <c r="I28" s="37">
        <f>'Contest Score Sheet'!L31</f>
        <v>0</v>
      </c>
      <c r="J28" s="15">
        <f>'Contest Score Sheet'!M31</f>
        <v>0</v>
      </c>
      <c r="K28" s="15">
        <f>'Contest Score Sheet'!N31</f>
        <v>0</v>
      </c>
      <c r="L28" s="78"/>
    </row>
    <row r="29" spans="1:12" ht="20.25" x14ac:dyDescent="0.3">
      <c r="A29" s="78"/>
      <c r="B29" s="80">
        <f>'Contest Score Sheet'!B32</f>
        <v>0</v>
      </c>
      <c r="C29" s="36">
        <f>'Contest Score Sheet'!F32</f>
        <v>0</v>
      </c>
      <c r="D29" s="49">
        <f>'Contest Score Sheet'!G32</f>
        <v>0</v>
      </c>
      <c r="E29" s="16">
        <f>'Contest Score Sheet'!H32</f>
        <v>0</v>
      </c>
      <c r="F29" s="15">
        <f>'Contest Score Sheet'!I32</f>
        <v>0</v>
      </c>
      <c r="G29" s="15">
        <f>'Contest Score Sheet'!J32</f>
        <v>0</v>
      </c>
      <c r="H29" s="15">
        <f>'Contest Score Sheet'!K32</f>
        <v>0</v>
      </c>
      <c r="I29" s="37">
        <f>'Contest Score Sheet'!L32</f>
        <v>0</v>
      </c>
      <c r="J29" s="15">
        <f>'Contest Score Sheet'!M32</f>
        <v>0</v>
      </c>
      <c r="K29" s="15">
        <f>'Contest Score Sheet'!N32</f>
        <v>0</v>
      </c>
      <c r="L29" s="78"/>
    </row>
    <row r="30" spans="1:12" ht="20.25" x14ac:dyDescent="0.3">
      <c r="A30" s="78"/>
      <c r="B30" s="80">
        <f>'Contest Score Sheet'!B33</f>
        <v>0</v>
      </c>
      <c r="C30" s="36">
        <f>'Contest Score Sheet'!F33</f>
        <v>0</v>
      </c>
      <c r="D30" s="49">
        <f>'Contest Score Sheet'!G33</f>
        <v>0</v>
      </c>
      <c r="E30" s="16">
        <f>'Contest Score Sheet'!H33</f>
        <v>0</v>
      </c>
      <c r="F30" s="15">
        <f>'Contest Score Sheet'!I33</f>
        <v>0</v>
      </c>
      <c r="G30" s="15">
        <f>'Contest Score Sheet'!J33</f>
        <v>0</v>
      </c>
      <c r="H30" s="15">
        <f>'Contest Score Sheet'!K33</f>
        <v>0</v>
      </c>
      <c r="I30" s="37">
        <f>'Contest Score Sheet'!L33</f>
        <v>0</v>
      </c>
      <c r="J30" s="15">
        <f>'Contest Score Sheet'!M33</f>
        <v>0</v>
      </c>
      <c r="K30" s="15">
        <f>'Contest Score Sheet'!N33</f>
        <v>0</v>
      </c>
      <c r="L30" s="78"/>
    </row>
    <row r="31" spans="1:12" ht="20.25" x14ac:dyDescent="0.3">
      <c r="A31" s="78"/>
      <c r="B31" s="80">
        <f>'Contest Score Sheet'!B34</f>
        <v>0</v>
      </c>
      <c r="C31" s="36">
        <f>'Contest Score Sheet'!F34</f>
        <v>0</v>
      </c>
      <c r="D31" s="49">
        <f>'Contest Score Sheet'!G34</f>
        <v>0</v>
      </c>
      <c r="E31" s="16">
        <f>'Contest Score Sheet'!H34</f>
        <v>0</v>
      </c>
      <c r="F31" s="15">
        <f>'Contest Score Sheet'!I34</f>
        <v>0</v>
      </c>
      <c r="G31" s="15">
        <f>'Contest Score Sheet'!J34</f>
        <v>0</v>
      </c>
      <c r="H31" s="15">
        <f>'Contest Score Sheet'!K34</f>
        <v>0</v>
      </c>
      <c r="I31" s="37">
        <f>'Contest Score Sheet'!L34</f>
        <v>0</v>
      </c>
      <c r="J31" s="15">
        <f>'Contest Score Sheet'!M34</f>
        <v>0</v>
      </c>
      <c r="K31" s="15">
        <f>'Contest Score Sheet'!N34</f>
        <v>0</v>
      </c>
      <c r="L31" s="78"/>
    </row>
    <row r="32" spans="1:12" ht="20.25" x14ac:dyDescent="0.3">
      <c r="A32" s="78"/>
      <c r="B32" s="80">
        <f>'Contest Score Sheet'!B35</f>
        <v>0</v>
      </c>
      <c r="C32" s="36">
        <f>'Contest Score Sheet'!F35</f>
        <v>0</v>
      </c>
      <c r="D32" s="49">
        <f>'Contest Score Sheet'!G35</f>
        <v>0</v>
      </c>
      <c r="E32" s="16">
        <f>'Contest Score Sheet'!H35</f>
        <v>0</v>
      </c>
      <c r="F32" s="15">
        <f>'Contest Score Sheet'!I35</f>
        <v>0</v>
      </c>
      <c r="G32" s="15">
        <f>'Contest Score Sheet'!J35</f>
        <v>0</v>
      </c>
      <c r="H32" s="15">
        <f>'Contest Score Sheet'!K35</f>
        <v>0</v>
      </c>
      <c r="I32" s="37">
        <f>'Contest Score Sheet'!L35</f>
        <v>0</v>
      </c>
      <c r="J32" s="15">
        <f>'Contest Score Sheet'!M35</f>
        <v>0</v>
      </c>
      <c r="K32" s="15">
        <f>'Contest Score Sheet'!N35</f>
        <v>0</v>
      </c>
      <c r="L32" s="78"/>
    </row>
    <row r="33" spans="1:12" ht="20.25" x14ac:dyDescent="0.3">
      <c r="A33" s="78"/>
      <c r="B33" s="80">
        <f>'Contest Score Sheet'!B36</f>
        <v>0</v>
      </c>
      <c r="C33" s="36">
        <f>'Contest Score Sheet'!F36</f>
        <v>0</v>
      </c>
      <c r="D33" s="49">
        <f>'Contest Score Sheet'!G36</f>
        <v>0</v>
      </c>
      <c r="E33" s="16">
        <f>'Contest Score Sheet'!H36</f>
        <v>0</v>
      </c>
      <c r="F33" s="15">
        <f>'Contest Score Sheet'!I36</f>
        <v>0</v>
      </c>
      <c r="G33" s="15">
        <f>'Contest Score Sheet'!J36</f>
        <v>0</v>
      </c>
      <c r="H33" s="15">
        <f>'Contest Score Sheet'!K36</f>
        <v>0</v>
      </c>
      <c r="I33" s="37">
        <f>'Contest Score Sheet'!L36</f>
        <v>0</v>
      </c>
      <c r="J33" s="15">
        <f>'Contest Score Sheet'!M36</f>
        <v>0</v>
      </c>
      <c r="K33" s="15">
        <f>'Contest Score Sheet'!N36</f>
        <v>0</v>
      </c>
      <c r="L33" s="78"/>
    </row>
    <row r="34" spans="1:12" ht="20.25" x14ac:dyDescent="0.3">
      <c r="A34" s="78"/>
      <c r="B34" s="80">
        <f>'Contest Score Sheet'!B37</f>
        <v>0</v>
      </c>
      <c r="C34" s="36">
        <f>'Contest Score Sheet'!F37</f>
        <v>0</v>
      </c>
      <c r="D34" s="49">
        <f>'Contest Score Sheet'!G37</f>
        <v>0</v>
      </c>
      <c r="E34" s="16">
        <f>'Contest Score Sheet'!H37</f>
        <v>0</v>
      </c>
      <c r="F34" s="15">
        <f>'Contest Score Sheet'!I37</f>
        <v>0</v>
      </c>
      <c r="G34" s="15">
        <f>'Contest Score Sheet'!J37</f>
        <v>0</v>
      </c>
      <c r="H34" s="15">
        <f>'Contest Score Sheet'!K37</f>
        <v>0</v>
      </c>
      <c r="I34" s="37">
        <f>'Contest Score Sheet'!L37</f>
        <v>0</v>
      </c>
      <c r="J34" s="15">
        <f>'Contest Score Sheet'!M37</f>
        <v>0</v>
      </c>
      <c r="K34" s="15">
        <f>'Contest Score Sheet'!N37</f>
        <v>0</v>
      </c>
      <c r="L34" s="78"/>
    </row>
    <row r="35" spans="1:12" ht="20.25" x14ac:dyDescent="0.3">
      <c r="A35" s="78"/>
      <c r="B35" s="80">
        <f>'Contest Score Sheet'!B38</f>
        <v>0</v>
      </c>
      <c r="C35" s="36">
        <f>'Contest Score Sheet'!F38</f>
        <v>0</v>
      </c>
      <c r="D35" s="49">
        <f>'Contest Score Sheet'!G38</f>
        <v>0</v>
      </c>
      <c r="E35" s="16">
        <f>'Contest Score Sheet'!H38</f>
        <v>0</v>
      </c>
      <c r="F35" s="15">
        <f>'Contest Score Sheet'!I38</f>
        <v>0</v>
      </c>
      <c r="G35" s="15">
        <f>'Contest Score Sheet'!J38</f>
        <v>0</v>
      </c>
      <c r="H35" s="15">
        <f>'Contest Score Sheet'!K38</f>
        <v>0</v>
      </c>
      <c r="I35" s="37">
        <f>'Contest Score Sheet'!L38</f>
        <v>0</v>
      </c>
      <c r="J35" s="15">
        <f>'Contest Score Sheet'!M38</f>
        <v>0</v>
      </c>
      <c r="K35" s="15">
        <f>'Contest Score Sheet'!N38</f>
        <v>0</v>
      </c>
      <c r="L35" s="78"/>
    </row>
    <row r="36" spans="1:12" ht="20.25" x14ac:dyDescent="0.3">
      <c r="A36" s="78"/>
      <c r="B36" s="80">
        <f>'Contest Score Sheet'!B39</f>
        <v>0</v>
      </c>
      <c r="C36" s="36">
        <f>'Contest Score Sheet'!F39</f>
        <v>0</v>
      </c>
      <c r="D36" s="49">
        <f>'Contest Score Sheet'!G39</f>
        <v>0</v>
      </c>
      <c r="E36" s="16">
        <f>'Contest Score Sheet'!H39</f>
        <v>0</v>
      </c>
      <c r="F36" s="15">
        <f>'Contest Score Sheet'!I39</f>
        <v>0</v>
      </c>
      <c r="G36" s="15">
        <f>'Contest Score Sheet'!J39</f>
        <v>0</v>
      </c>
      <c r="H36" s="15">
        <f>'Contest Score Sheet'!K39</f>
        <v>0</v>
      </c>
      <c r="I36" s="37">
        <f>'Contest Score Sheet'!L39</f>
        <v>0</v>
      </c>
      <c r="J36" s="15">
        <f>'Contest Score Sheet'!M39</f>
        <v>0</v>
      </c>
      <c r="K36" s="15">
        <f>'Contest Score Sheet'!N39</f>
        <v>0</v>
      </c>
      <c r="L36" s="78"/>
    </row>
    <row r="37" spans="1:12" ht="20.25" x14ac:dyDescent="0.3">
      <c r="A37" s="78"/>
      <c r="B37" s="80">
        <f>'Contest Score Sheet'!B40</f>
        <v>0</v>
      </c>
      <c r="C37" s="36">
        <f>'Contest Score Sheet'!F40</f>
        <v>0</v>
      </c>
      <c r="D37" s="49">
        <f>'Contest Score Sheet'!G40</f>
        <v>0</v>
      </c>
      <c r="E37" s="16">
        <f>'Contest Score Sheet'!H40</f>
        <v>0</v>
      </c>
      <c r="F37" s="15">
        <f>'Contest Score Sheet'!I40</f>
        <v>0</v>
      </c>
      <c r="G37" s="15">
        <f>'Contest Score Sheet'!J40</f>
        <v>0</v>
      </c>
      <c r="H37" s="15">
        <f>'Contest Score Sheet'!K40</f>
        <v>0</v>
      </c>
      <c r="I37" s="37">
        <f>'Contest Score Sheet'!L40</f>
        <v>0</v>
      </c>
      <c r="J37" s="15">
        <f>'Contest Score Sheet'!M40</f>
        <v>0</v>
      </c>
      <c r="K37" s="15">
        <f>'Contest Score Sheet'!N40</f>
        <v>0</v>
      </c>
      <c r="L37" s="78"/>
    </row>
    <row r="38" spans="1:12" ht="20.25" x14ac:dyDescent="0.3">
      <c r="A38" s="78"/>
      <c r="B38" s="80">
        <f>'Contest Score Sheet'!B41</f>
        <v>0</v>
      </c>
      <c r="C38" s="36">
        <f>'Contest Score Sheet'!F41</f>
        <v>0</v>
      </c>
      <c r="D38" s="49">
        <f>'Contest Score Sheet'!G41</f>
        <v>0</v>
      </c>
      <c r="E38" s="16">
        <f>'Contest Score Sheet'!H41</f>
        <v>0</v>
      </c>
      <c r="F38" s="15">
        <f>'Contest Score Sheet'!I41</f>
        <v>0</v>
      </c>
      <c r="G38" s="15">
        <f>'Contest Score Sheet'!J41</f>
        <v>0</v>
      </c>
      <c r="H38" s="15">
        <f>'Contest Score Sheet'!K41</f>
        <v>0</v>
      </c>
      <c r="I38" s="37">
        <f>'Contest Score Sheet'!L41</f>
        <v>0</v>
      </c>
      <c r="J38" s="15">
        <f>'Contest Score Sheet'!M41</f>
        <v>0</v>
      </c>
      <c r="K38" s="15">
        <f>'Contest Score Sheet'!N41</f>
        <v>0</v>
      </c>
      <c r="L38" s="78"/>
    </row>
    <row r="39" spans="1:12" ht="20.25" x14ac:dyDescent="0.3">
      <c r="A39" s="78"/>
      <c r="B39" s="80">
        <f>'Contest Score Sheet'!B42</f>
        <v>0</v>
      </c>
      <c r="C39" s="36">
        <f>'Contest Score Sheet'!F42</f>
        <v>0</v>
      </c>
      <c r="D39" s="49">
        <f>'Contest Score Sheet'!G42</f>
        <v>0</v>
      </c>
      <c r="E39" s="16">
        <f>'Contest Score Sheet'!H42</f>
        <v>0</v>
      </c>
      <c r="F39" s="15">
        <f>'Contest Score Sheet'!I42</f>
        <v>0</v>
      </c>
      <c r="G39" s="15">
        <f>'Contest Score Sheet'!J42</f>
        <v>0</v>
      </c>
      <c r="H39" s="15">
        <f>'Contest Score Sheet'!K42</f>
        <v>0</v>
      </c>
      <c r="I39" s="37">
        <f>'Contest Score Sheet'!L42</f>
        <v>0</v>
      </c>
      <c r="J39" s="15">
        <f>'Contest Score Sheet'!M42</f>
        <v>0</v>
      </c>
      <c r="K39" s="15">
        <f>'Contest Score Sheet'!N42</f>
        <v>0</v>
      </c>
      <c r="L39" s="78"/>
    </row>
    <row r="40" spans="1:12" ht="20.25" x14ac:dyDescent="0.3">
      <c r="A40" s="78"/>
      <c r="B40" s="80">
        <f>'Contest Score Sheet'!B43</f>
        <v>0</v>
      </c>
      <c r="C40" s="36">
        <f>'Contest Score Sheet'!F43</f>
        <v>0</v>
      </c>
      <c r="D40" s="49">
        <f>'Contest Score Sheet'!G43</f>
        <v>0</v>
      </c>
      <c r="E40" s="16">
        <f>'Contest Score Sheet'!H43</f>
        <v>0</v>
      </c>
      <c r="F40" s="15">
        <f>'Contest Score Sheet'!I43</f>
        <v>0</v>
      </c>
      <c r="G40" s="15">
        <f>'Contest Score Sheet'!J43</f>
        <v>0</v>
      </c>
      <c r="H40" s="15">
        <f>'Contest Score Sheet'!K43</f>
        <v>0</v>
      </c>
      <c r="I40" s="37">
        <f>'Contest Score Sheet'!L43</f>
        <v>0</v>
      </c>
      <c r="J40" s="15">
        <f>'Contest Score Sheet'!M43</f>
        <v>0</v>
      </c>
      <c r="K40" s="15">
        <f>'Contest Score Sheet'!N43</f>
        <v>0</v>
      </c>
      <c r="L40" s="78"/>
    </row>
    <row r="41" spans="1:12" ht="20.25" x14ac:dyDescent="0.3">
      <c r="A41" s="78"/>
      <c r="B41" s="80">
        <f>'Contest Score Sheet'!B44</f>
        <v>0</v>
      </c>
      <c r="C41" s="36">
        <f>'Contest Score Sheet'!F44</f>
        <v>0</v>
      </c>
      <c r="D41" s="49">
        <f>'Contest Score Sheet'!G44</f>
        <v>0</v>
      </c>
      <c r="E41" s="16">
        <f>'Contest Score Sheet'!H44</f>
        <v>0</v>
      </c>
      <c r="F41" s="15">
        <f>'Contest Score Sheet'!I44</f>
        <v>0</v>
      </c>
      <c r="G41" s="15">
        <f>'Contest Score Sheet'!J44</f>
        <v>0</v>
      </c>
      <c r="H41" s="15">
        <f>'Contest Score Sheet'!K44</f>
        <v>0</v>
      </c>
      <c r="I41" s="37">
        <f>'Contest Score Sheet'!L44</f>
        <v>0</v>
      </c>
      <c r="J41" s="15">
        <f>'Contest Score Sheet'!M44</f>
        <v>0</v>
      </c>
      <c r="K41" s="15">
        <f>'Contest Score Sheet'!N44</f>
        <v>0</v>
      </c>
      <c r="L41" s="78"/>
    </row>
    <row r="42" spans="1:12" ht="20.25" x14ac:dyDescent="0.3">
      <c r="A42" s="78"/>
      <c r="B42" s="80">
        <f>'Contest Score Sheet'!B45</f>
        <v>0</v>
      </c>
      <c r="C42" s="36">
        <f>'Contest Score Sheet'!F45</f>
        <v>0</v>
      </c>
      <c r="D42" s="49">
        <f>'Contest Score Sheet'!G45</f>
        <v>0</v>
      </c>
      <c r="E42" s="16">
        <f>'Contest Score Sheet'!H45</f>
        <v>0</v>
      </c>
      <c r="F42" s="15">
        <f>'Contest Score Sheet'!I45</f>
        <v>0</v>
      </c>
      <c r="G42" s="15">
        <f>'Contest Score Sheet'!J45</f>
        <v>0</v>
      </c>
      <c r="H42" s="15">
        <f>'Contest Score Sheet'!K45</f>
        <v>0</v>
      </c>
      <c r="I42" s="37">
        <f>'Contest Score Sheet'!L45</f>
        <v>0</v>
      </c>
      <c r="J42" s="15">
        <f>'Contest Score Sheet'!M45</f>
        <v>0</v>
      </c>
      <c r="K42" s="15">
        <f>'Contest Score Sheet'!N45</f>
        <v>0</v>
      </c>
      <c r="L42" s="78"/>
    </row>
    <row r="43" spans="1:12" ht="20.25" x14ac:dyDescent="0.3">
      <c r="A43" s="78"/>
      <c r="B43" s="80">
        <f>'Contest Score Sheet'!B46</f>
        <v>0</v>
      </c>
      <c r="C43" s="36">
        <f>'Contest Score Sheet'!F46</f>
        <v>0</v>
      </c>
      <c r="D43" s="49">
        <f>'Contest Score Sheet'!G46</f>
        <v>0</v>
      </c>
      <c r="E43" s="16">
        <f>'Contest Score Sheet'!H46</f>
        <v>0</v>
      </c>
      <c r="F43" s="15">
        <f>'Contest Score Sheet'!I46</f>
        <v>0</v>
      </c>
      <c r="G43" s="15">
        <f>'Contest Score Sheet'!J46</f>
        <v>0</v>
      </c>
      <c r="H43" s="15">
        <f>'Contest Score Sheet'!K46</f>
        <v>0</v>
      </c>
      <c r="I43" s="37">
        <f>'Contest Score Sheet'!L46</f>
        <v>0</v>
      </c>
      <c r="J43" s="15">
        <f>'Contest Score Sheet'!M46</f>
        <v>0</v>
      </c>
      <c r="K43" s="15">
        <f>'Contest Score Sheet'!N46</f>
        <v>0</v>
      </c>
      <c r="L43" s="78"/>
    </row>
    <row r="44" spans="1:12" ht="20.25" x14ac:dyDescent="0.3">
      <c r="A44" s="78"/>
      <c r="B44" s="80">
        <f>'Contest Score Sheet'!B47</f>
        <v>0</v>
      </c>
      <c r="C44" s="36">
        <f>'Contest Score Sheet'!F47</f>
        <v>0</v>
      </c>
      <c r="D44" s="49">
        <f>'Contest Score Sheet'!G47</f>
        <v>0</v>
      </c>
      <c r="E44" s="16">
        <f>'Contest Score Sheet'!H47</f>
        <v>0</v>
      </c>
      <c r="F44" s="15">
        <f>'Contest Score Sheet'!I47</f>
        <v>0</v>
      </c>
      <c r="G44" s="15">
        <f>'Contest Score Sheet'!J47</f>
        <v>0</v>
      </c>
      <c r="H44" s="15">
        <f>'Contest Score Sheet'!K47</f>
        <v>0</v>
      </c>
      <c r="I44" s="37">
        <f>'Contest Score Sheet'!L47</f>
        <v>0</v>
      </c>
      <c r="J44" s="15">
        <f>'Contest Score Sheet'!M47</f>
        <v>0</v>
      </c>
      <c r="K44" s="15">
        <f>'Contest Score Sheet'!N47</f>
        <v>0</v>
      </c>
      <c r="L44" s="78"/>
    </row>
    <row r="45" spans="1:12" ht="20.25" x14ac:dyDescent="0.3">
      <c r="A45" s="78"/>
      <c r="B45" s="80">
        <f>'Contest Score Sheet'!B48</f>
        <v>0</v>
      </c>
      <c r="C45" s="36">
        <f>'Contest Score Sheet'!F48</f>
        <v>0</v>
      </c>
      <c r="D45" s="49">
        <f>'Contest Score Sheet'!G48</f>
        <v>0</v>
      </c>
      <c r="E45" s="16">
        <f>'Contest Score Sheet'!H48</f>
        <v>0</v>
      </c>
      <c r="F45" s="15">
        <f>'Contest Score Sheet'!I48</f>
        <v>0</v>
      </c>
      <c r="G45" s="15">
        <f>'Contest Score Sheet'!J48</f>
        <v>0</v>
      </c>
      <c r="H45" s="15">
        <f>'Contest Score Sheet'!K48</f>
        <v>0</v>
      </c>
      <c r="I45" s="37">
        <f>'Contest Score Sheet'!L48</f>
        <v>0</v>
      </c>
      <c r="J45" s="15">
        <f>'Contest Score Sheet'!M48</f>
        <v>0</v>
      </c>
      <c r="K45" s="15">
        <f>'Contest Score Sheet'!N48</f>
        <v>0</v>
      </c>
      <c r="L45" s="78"/>
    </row>
    <row r="46" spans="1:12" ht="20.25" x14ac:dyDescent="0.3">
      <c r="A46" s="78"/>
      <c r="B46" s="80">
        <f>'Contest Score Sheet'!B49</f>
        <v>0</v>
      </c>
      <c r="C46" s="36">
        <f>'Contest Score Sheet'!F49</f>
        <v>0</v>
      </c>
      <c r="D46" s="49">
        <f>'Contest Score Sheet'!G49</f>
        <v>0</v>
      </c>
      <c r="E46" s="16">
        <f>'Contest Score Sheet'!H49</f>
        <v>0</v>
      </c>
      <c r="F46" s="15">
        <f>'Contest Score Sheet'!I49</f>
        <v>0</v>
      </c>
      <c r="G46" s="15">
        <f>'Contest Score Sheet'!J49</f>
        <v>0</v>
      </c>
      <c r="H46" s="15">
        <f>'Contest Score Sheet'!K49</f>
        <v>0</v>
      </c>
      <c r="I46" s="37">
        <f>'Contest Score Sheet'!L49</f>
        <v>0</v>
      </c>
      <c r="J46" s="15">
        <f>'Contest Score Sheet'!M49</f>
        <v>0</v>
      </c>
      <c r="K46" s="15">
        <f>'Contest Score Sheet'!N49</f>
        <v>0</v>
      </c>
      <c r="L46" s="78"/>
    </row>
    <row r="47" spans="1:12" ht="20.25" x14ac:dyDescent="0.3">
      <c r="A47" s="78"/>
      <c r="B47" s="80">
        <f>'Contest Score Sheet'!B50</f>
        <v>0</v>
      </c>
      <c r="C47" s="36">
        <f>'Contest Score Sheet'!F50</f>
        <v>0</v>
      </c>
      <c r="D47" s="49">
        <f>'Contest Score Sheet'!G50</f>
        <v>0</v>
      </c>
      <c r="E47" s="16">
        <f>'Contest Score Sheet'!H50</f>
        <v>0</v>
      </c>
      <c r="F47" s="15">
        <f>'Contest Score Sheet'!I50</f>
        <v>0</v>
      </c>
      <c r="G47" s="15">
        <f>'Contest Score Sheet'!J50</f>
        <v>0</v>
      </c>
      <c r="H47" s="15">
        <f>'Contest Score Sheet'!K50</f>
        <v>0</v>
      </c>
      <c r="I47" s="37">
        <f>'Contest Score Sheet'!L50</f>
        <v>0</v>
      </c>
      <c r="J47" s="15">
        <f>'Contest Score Sheet'!M50</f>
        <v>0</v>
      </c>
      <c r="K47" s="15">
        <f>'Contest Score Sheet'!N50</f>
        <v>0</v>
      </c>
      <c r="L47" s="78"/>
    </row>
    <row r="48" spans="1:12" ht="20.25" x14ac:dyDescent="0.3">
      <c r="A48" s="78"/>
      <c r="B48" s="80">
        <f>'Contest Score Sheet'!B51</f>
        <v>0</v>
      </c>
      <c r="C48" s="36">
        <f>'Contest Score Sheet'!F51</f>
        <v>0</v>
      </c>
      <c r="D48" s="49">
        <f>'Contest Score Sheet'!G51</f>
        <v>0</v>
      </c>
      <c r="E48" s="16">
        <f>'Contest Score Sheet'!H51</f>
        <v>0</v>
      </c>
      <c r="F48" s="15">
        <f>'Contest Score Sheet'!I51</f>
        <v>0</v>
      </c>
      <c r="G48" s="15">
        <f>'Contest Score Sheet'!J51</f>
        <v>0</v>
      </c>
      <c r="H48" s="15">
        <f>'Contest Score Sheet'!K51</f>
        <v>0</v>
      </c>
      <c r="I48" s="37">
        <f>'Contest Score Sheet'!L51</f>
        <v>0</v>
      </c>
      <c r="J48" s="15">
        <f>'Contest Score Sheet'!M51</f>
        <v>0</v>
      </c>
      <c r="K48" s="15">
        <f>'Contest Score Sheet'!N51</f>
        <v>0</v>
      </c>
      <c r="L48" s="78"/>
    </row>
    <row r="49" spans="1:12" ht="20.25" x14ac:dyDescent="0.3">
      <c r="A49" s="78"/>
      <c r="B49" s="80">
        <f>'Contest Score Sheet'!B52</f>
        <v>0</v>
      </c>
      <c r="C49" s="36">
        <f>'Contest Score Sheet'!F52</f>
        <v>0</v>
      </c>
      <c r="D49" s="49">
        <f>'Contest Score Sheet'!G52</f>
        <v>0</v>
      </c>
      <c r="E49" s="16">
        <f>'Contest Score Sheet'!H52</f>
        <v>0</v>
      </c>
      <c r="F49" s="15">
        <f>'Contest Score Sheet'!I52</f>
        <v>0</v>
      </c>
      <c r="G49" s="15">
        <f>'Contest Score Sheet'!J52</f>
        <v>0</v>
      </c>
      <c r="H49" s="15">
        <f>'Contest Score Sheet'!K52</f>
        <v>0</v>
      </c>
      <c r="I49" s="37">
        <f>'Contest Score Sheet'!L52</f>
        <v>0</v>
      </c>
      <c r="J49" s="15">
        <f>'Contest Score Sheet'!M52</f>
        <v>0</v>
      </c>
      <c r="K49" s="15">
        <f>'Contest Score Sheet'!N52</f>
        <v>0</v>
      </c>
      <c r="L49" s="78"/>
    </row>
    <row r="50" spans="1:12" ht="20.25" x14ac:dyDescent="0.3">
      <c r="A50" s="78"/>
      <c r="B50" s="80">
        <f>'Contest Score Sheet'!B53</f>
        <v>0</v>
      </c>
      <c r="C50" s="36">
        <f>'Contest Score Sheet'!F53</f>
        <v>0</v>
      </c>
      <c r="D50" s="49">
        <f>'Contest Score Sheet'!G53</f>
        <v>0</v>
      </c>
      <c r="E50" s="16">
        <f>'Contest Score Sheet'!H53</f>
        <v>0</v>
      </c>
      <c r="F50" s="15">
        <f>'Contest Score Sheet'!I53</f>
        <v>0</v>
      </c>
      <c r="G50" s="15">
        <f>'Contest Score Sheet'!J53</f>
        <v>0</v>
      </c>
      <c r="H50" s="15">
        <f>'Contest Score Sheet'!K53</f>
        <v>0</v>
      </c>
      <c r="I50" s="37">
        <f>'Contest Score Sheet'!L53</f>
        <v>0</v>
      </c>
      <c r="J50" s="15">
        <f>'Contest Score Sheet'!M53</f>
        <v>0</v>
      </c>
      <c r="K50" s="15">
        <f>'Contest Score Sheet'!N53</f>
        <v>0</v>
      </c>
      <c r="L50" s="78"/>
    </row>
    <row r="51" spans="1:12" ht="20.25" x14ac:dyDescent="0.3">
      <c r="A51" s="78"/>
      <c r="B51" s="80">
        <f>'Contest Score Sheet'!B54</f>
        <v>0</v>
      </c>
      <c r="C51" s="36">
        <f>'Contest Score Sheet'!F54</f>
        <v>0</v>
      </c>
      <c r="D51" s="49">
        <f>'Contest Score Sheet'!G54</f>
        <v>0</v>
      </c>
      <c r="E51" s="16">
        <f>'Contest Score Sheet'!H54</f>
        <v>0</v>
      </c>
      <c r="F51" s="15">
        <f>'Contest Score Sheet'!I54</f>
        <v>0</v>
      </c>
      <c r="G51" s="15">
        <f>'Contest Score Sheet'!J54</f>
        <v>0</v>
      </c>
      <c r="H51" s="15">
        <f>'Contest Score Sheet'!K54</f>
        <v>0</v>
      </c>
      <c r="I51" s="37">
        <f>'Contest Score Sheet'!L54</f>
        <v>0</v>
      </c>
      <c r="J51" s="15">
        <f>'Contest Score Sheet'!M54</f>
        <v>0</v>
      </c>
      <c r="K51" s="15">
        <f>'Contest Score Sheet'!N54</f>
        <v>0</v>
      </c>
      <c r="L51" s="78"/>
    </row>
    <row r="52" spans="1:12" ht="20.25" x14ac:dyDescent="0.3">
      <c r="A52" s="78"/>
      <c r="B52" s="80">
        <f>'Contest Score Sheet'!B55</f>
        <v>0</v>
      </c>
      <c r="C52" s="36">
        <f>'Contest Score Sheet'!F55</f>
        <v>0</v>
      </c>
      <c r="D52" s="49">
        <f>'Contest Score Sheet'!G55</f>
        <v>0</v>
      </c>
      <c r="E52" s="16">
        <f>'Contest Score Sheet'!H55</f>
        <v>0</v>
      </c>
      <c r="F52" s="15">
        <f>'Contest Score Sheet'!I55</f>
        <v>0</v>
      </c>
      <c r="G52" s="15">
        <f>'Contest Score Sheet'!J55</f>
        <v>0</v>
      </c>
      <c r="H52" s="15">
        <f>'Contest Score Sheet'!K55</f>
        <v>0</v>
      </c>
      <c r="I52" s="37">
        <f>'Contest Score Sheet'!L55</f>
        <v>0</v>
      </c>
      <c r="J52" s="15">
        <f>'Contest Score Sheet'!M55</f>
        <v>0</v>
      </c>
      <c r="K52" s="15">
        <f>'Contest Score Sheet'!N55</f>
        <v>0</v>
      </c>
      <c r="L52" s="78"/>
    </row>
    <row r="53" spans="1:12" ht="20.25" x14ac:dyDescent="0.3">
      <c r="A53" s="78"/>
      <c r="B53" s="80">
        <f>'Contest Score Sheet'!B56</f>
        <v>0</v>
      </c>
      <c r="C53" s="36">
        <f>'Contest Score Sheet'!F56</f>
        <v>0</v>
      </c>
      <c r="D53" s="49">
        <f>'Contest Score Sheet'!G56</f>
        <v>0</v>
      </c>
      <c r="E53" s="16">
        <f>'Contest Score Sheet'!H56</f>
        <v>0</v>
      </c>
      <c r="F53" s="15">
        <f>'Contest Score Sheet'!I56</f>
        <v>0</v>
      </c>
      <c r="G53" s="15">
        <f>'Contest Score Sheet'!J56</f>
        <v>0</v>
      </c>
      <c r="H53" s="15">
        <f>'Contest Score Sheet'!K56</f>
        <v>0</v>
      </c>
      <c r="I53" s="37">
        <f>'Contest Score Sheet'!L56</f>
        <v>0</v>
      </c>
      <c r="J53" s="15">
        <f>'Contest Score Sheet'!M56</f>
        <v>0</v>
      </c>
      <c r="K53" s="15">
        <f>'Contest Score Sheet'!N56</f>
        <v>0</v>
      </c>
      <c r="L53" s="78"/>
    </row>
    <row r="54" spans="1:12" ht="20.25" x14ac:dyDescent="0.3">
      <c r="A54" s="78"/>
      <c r="B54" s="80">
        <f>'Contest Score Sheet'!B57</f>
        <v>0</v>
      </c>
      <c r="C54" s="36">
        <f>'Contest Score Sheet'!F57</f>
        <v>0</v>
      </c>
      <c r="D54" s="49">
        <f>'Contest Score Sheet'!G57</f>
        <v>0</v>
      </c>
      <c r="E54" s="16">
        <f>'Contest Score Sheet'!H57</f>
        <v>0</v>
      </c>
      <c r="F54" s="15">
        <f>'Contest Score Sheet'!I57</f>
        <v>0</v>
      </c>
      <c r="G54" s="15">
        <f>'Contest Score Sheet'!J57</f>
        <v>0</v>
      </c>
      <c r="H54" s="15">
        <f>'Contest Score Sheet'!K57</f>
        <v>0</v>
      </c>
      <c r="I54" s="37">
        <f>'Contest Score Sheet'!L57</f>
        <v>0</v>
      </c>
      <c r="J54" s="15">
        <f>'Contest Score Sheet'!M57</f>
        <v>0</v>
      </c>
      <c r="K54" s="15">
        <f>'Contest Score Sheet'!N57</f>
        <v>0</v>
      </c>
      <c r="L54" s="78"/>
    </row>
    <row r="55" spans="1:12" ht="20.25" x14ac:dyDescent="0.3">
      <c r="A55" s="78"/>
      <c r="B55" s="80">
        <f>'Contest Score Sheet'!B58</f>
        <v>0</v>
      </c>
      <c r="C55" s="36">
        <f>'Contest Score Sheet'!F58</f>
        <v>0</v>
      </c>
      <c r="D55" s="49">
        <f>'Contest Score Sheet'!G58</f>
        <v>0</v>
      </c>
      <c r="E55" s="16">
        <f>'Contest Score Sheet'!H58</f>
        <v>0</v>
      </c>
      <c r="F55" s="15">
        <f>'Contest Score Sheet'!I58</f>
        <v>0</v>
      </c>
      <c r="G55" s="15">
        <f>'Contest Score Sheet'!J58</f>
        <v>0</v>
      </c>
      <c r="H55" s="15">
        <f>'Contest Score Sheet'!K58</f>
        <v>0</v>
      </c>
      <c r="I55" s="37">
        <f>'Contest Score Sheet'!L58</f>
        <v>0</v>
      </c>
      <c r="J55" s="15">
        <f>'Contest Score Sheet'!M58</f>
        <v>0</v>
      </c>
      <c r="K55" s="15">
        <f>'Contest Score Sheet'!N58</f>
        <v>0</v>
      </c>
      <c r="L55" s="78"/>
    </row>
    <row r="56" spans="1:12" ht="20.25" x14ac:dyDescent="0.3">
      <c r="A56" s="78"/>
      <c r="B56" s="80">
        <f>'Contest Score Sheet'!B59</f>
        <v>0</v>
      </c>
      <c r="C56" s="36">
        <f>'Contest Score Sheet'!F59</f>
        <v>0</v>
      </c>
      <c r="D56" s="49">
        <f>'Contest Score Sheet'!G59</f>
        <v>0</v>
      </c>
      <c r="E56" s="16">
        <f>'Contest Score Sheet'!H59</f>
        <v>0</v>
      </c>
      <c r="F56" s="15">
        <f>'Contest Score Sheet'!I59</f>
        <v>0</v>
      </c>
      <c r="G56" s="15">
        <f>'Contest Score Sheet'!J59</f>
        <v>0</v>
      </c>
      <c r="H56" s="15">
        <f>'Contest Score Sheet'!K59</f>
        <v>0</v>
      </c>
      <c r="I56" s="37">
        <f>'Contest Score Sheet'!L59</f>
        <v>0</v>
      </c>
      <c r="J56" s="15">
        <f>'Contest Score Sheet'!M59</f>
        <v>0</v>
      </c>
      <c r="K56" s="15">
        <f>'Contest Score Sheet'!N59</f>
        <v>0</v>
      </c>
      <c r="L56" s="78"/>
    </row>
    <row r="57" spans="1:12" ht="20.25" x14ac:dyDescent="0.3">
      <c r="A57" s="78"/>
      <c r="B57" s="80">
        <f>'Contest Score Sheet'!B60</f>
        <v>0</v>
      </c>
      <c r="C57" s="36">
        <f>'Contest Score Sheet'!F60</f>
        <v>0</v>
      </c>
      <c r="D57" s="49">
        <f>'Contest Score Sheet'!G60</f>
        <v>0</v>
      </c>
      <c r="E57" s="16">
        <f>'Contest Score Sheet'!H60</f>
        <v>0</v>
      </c>
      <c r="F57" s="15">
        <f>'Contest Score Sheet'!I60</f>
        <v>0</v>
      </c>
      <c r="G57" s="15">
        <f>'Contest Score Sheet'!J60</f>
        <v>0</v>
      </c>
      <c r="H57" s="15">
        <f>'Contest Score Sheet'!K60</f>
        <v>0</v>
      </c>
      <c r="I57" s="37">
        <f>'Contest Score Sheet'!L60</f>
        <v>0</v>
      </c>
      <c r="J57" s="15">
        <f>'Contest Score Sheet'!M60</f>
        <v>0</v>
      </c>
      <c r="K57" s="15">
        <f>'Contest Score Sheet'!N60</f>
        <v>0</v>
      </c>
      <c r="L57" s="78"/>
    </row>
    <row r="58" spans="1:12" ht="20.25" x14ac:dyDescent="0.3">
      <c r="A58" s="78"/>
      <c r="B58" s="80">
        <f>'Contest Score Sheet'!B61</f>
        <v>0</v>
      </c>
      <c r="C58" s="36">
        <f>'Contest Score Sheet'!F61</f>
        <v>0</v>
      </c>
      <c r="D58" s="49">
        <f>'Contest Score Sheet'!G61</f>
        <v>0</v>
      </c>
      <c r="E58" s="16">
        <f>'Contest Score Sheet'!H61</f>
        <v>0</v>
      </c>
      <c r="F58" s="15">
        <f>'Contest Score Sheet'!I61</f>
        <v>0</v>
      </c>
      <c r="G58" s="15">
        <f>'Contest Score Sheet'!J61</f>
        <v>0</v>
      </c>
      <c r="H58" s="15">
        <f>'Contest Score Sheet'!K61</f>
        <v>0</v>
      </c>
      <c r="I58" s="37">
        <f>'Contest Score Sheet'!L61</f>
        <v>0</v>
      </c>
      <c r="J58" s="15">
        <f>'Contest Score Sheet'!M61</f>
        <v>0</v>
      </c>
      <c r="K58" s="15">
        <f>'Contest Score Sheet'!N61</f>
        <v>0</v>
      </c>
      <c r="L58" s="78"/>
    </row>
    <row r="59" spans="1:12" ht="20.25" x14ac:dyDescent="0.3">
      <c r="A59" s="78"/>
      <c r="B59" s="80">
        <f>'Contest Score Sheet'!B62</f>
        <v>0</v>
      </c>
      <c r="C59" s="36">
        <f>'Contest Score Sheet'!F62</f>
        <v>0</v>
      </c>
      <c r="D59" s="49">
        <f>'Contest Score Sheet'!G62</f>
        <v>0</v>
      </c>
      <c r="E59" s="16">
        <f>'Contest Score Sheet'!H62</f>
        <v>0</v>
      </c>
      <c r="F59" s="15">
        <f>'Contest Score Sheet'!I62</f>
        <v>0</v>
      </c>
      <c r="G59" s="15">
        <f>'Contest Score Sheet'!J62</f>
        <v>0</v>
      </c>
      <c r="H59" s="15">
        <f>'Contest Score Sheet'!K62</f>
        <v>0</v>
      </c>
      <c r="I59" s="37">
        <f>'Contest Score Sheet'!L62</f>
        <v>0</v>
      </c>
      <c r="J59" s="15">
        <f>'Contest Score Sheet'!M62</f>
        <v>0</v>
      </c>
      <c r="K59" s="15">
        <f>'Contest Score Sheet'!N62</f>
        <v>0</v>
      </c>
      <c r="L59" s="78"/>
    </row>
    <row r="60" spans="1:12" ht="20.25" x14ac:dyDescent="0.3">
      <c r="A60" s="78"/>
      <c r="B60" s="80">
        <f>'Contest Score Sheet'!B63</f>
        <v>0</v>
      </c>
      <c r="C60" s="36">
        <f>'Contest Score Sheet'!F63</f>
        <v>0</v>
      </c>
      <c r="D60" s="49">
        <f>'Contest Score Sheet'!G63</f>
        <v>0</v>
      </c>
      <c r="E60" s="16">
        <f>'Contest Score Sheet'!H63</f>
        <v>0</v>
      </c>
      <c r="F60" s="15">
        <f>'Contest Score Sheet'!I63</f>
        <v>0</v>
      </c>
      <c r="G60" s="15">
        <f>'Contest Score Sheet'!J63</f>
        <v>0</v>
      </c>
      <c r="H60" s="15">
        <f>'Contest Score Sheet'!K63</f>
        <v>0</v>
      </c>
      <c r="I60" s="37">
        <f>'Contest Score Sheet'!L63</f>
        <v>0</v>
      </c>
      <c r="J60" s="15">
        <f>'Contest Score Sheet'!M63</f>
        <v>0</v>
      </c>
      <c r="K60" s="15">
        <f>'Contest Score Sheet'!N63</f>
        <v>0</v>
      </c>
      <c r="L60" s="78"/>
    </row>
    <row r="61" spans="1:12" ht="20.25" x14ac:dyDescent="0.3">
      <c r="A61" s="78"/>
      <c r="B61" s="80">
        <f>'Contest Score Sheet'!B64</f>
        <v>0</v>
      </c>
      <c r="C61" s="36">
        <f>'Contest Score Sheet'!F64</f>
        <v>0</v>
      </c>
      <c r="D61" s="49">
        <f>'Contest Score Sheet'!G64</f>
        <v>0</v>
      </c>
      <c r="E61" s="16">
        <f>'Contest Score Sheet'!H64</f>
        <v>0</v>
      </c>
      <c r="F61" s="15">
        <f>'Contest Score Sheet'!I64</f>
        <v>0</v>
      </c>
      <c r="G61" s="15">
        <f>'Contest Score Sheet'!J64</f>
        <v>0</v>
      </c>
      <c r="H61" s="15">
        <f>'Contest Score Sheet'!K64</f>
        <v>0</v>
      </c>
      <c r="I61" s="37">
        <f>'Contest Score Sheet'!L64</f>
        <v>0</v>
      </c>
      <c r="J61" s="15">
        <f>'Contest Score Sheet'!M64</f>
        <v>0</v>
      </c>
      <c r="K61" s="15">
        <f>'Contest Score Sheet'!N64</f>
        <v>0</v>
      </c>
      <c r="L61" s="78"/>
    </row>
    <row r="62" spans="1:12" ht="20.25" x14ac:dyDescent="0.3">
      <c r="A62" s="78"/>
      <c r="B62" s="80">
        <f>'Contest Score Sheet'!B65</f>
        <v>0</v>
      </c>
      <c r="C62" s="36">
        <f>'Contest Score Sheet'!F65</f>
        <v>0</v>
      </c>
      <c r="D62" s="49">
        <f>'Contest Score Sheet'!G65</f>
        <v>0</v>
      </c>
      <c r="E62" s="16">
        <f>'Contest Score Sheet'!H65</f>
        <v>0</v>
      </c>
      <c r="F62" s="15">
        <f>'Contest Score Sheet'!I65</f>
        <v>0</v>
      </c>
      <c r="G62" s="15">
        <f>'Contest Score Sheet'!J65</f>
        <v>0</v>
      </c>
      <c r="H62" s="15">
        <f>'Contest Score Sheet'!K65</f>
        <v>0</v>
      </c>
      <c r="I62" s="37">
        <f>'Contest Score Sheet'!L65</f>
        <v>0</v>
      </c>
      <c r="J62" s="15">
        <f>'Contest Score Sheet'!M65</f>
        <v>0</v>
      </c>
      <c r="K62" s="15">
        <f>'Contest Score Sheet'!N65</f>
        <v>0</v>
      </c>
      <c r="L62" s="78"/>
    </row>
    <row r="63" spans="1:12" ht="20.25" x14ac:dyDescent="0.3">
      <c r="A63" s="78"/>
      <c r="B63" s="80">
        <f>'Contest Score Sheet'!B66</f>
        <v>0</v>
      </c>
      <c r="C63" s="36">
        <f>'Contest Score Sheet'!F66</f>
        <v>0</v>
      </c>
      <c r="D63" s="49">
        <f>'Contest Score Sheet'!G66</f>
        <v>0</v>
      </c>
      <c r="E63" s="16">
        <f>'Contest Score Sheet'!H66</f>
        <v>0</v>
      </c>
      <c r="F63" s="15">
        <f>'Contest Score Sheet'!I66</f>
        <v>0</v>
      </c>
      <c r="G63" s="15">
        <f>'Contest Score Sheet'!J66</f>
        <v>0</v>
      </c>
      <c r="H63" s="15">
        <f>'Contest Score Sheet'!K66</f>
        <v>0</v>
      </c>
      <c r="I63" s="37">
        <f>'Contest Score Sheet'!L66</f>
        <v>0</v>
      </c>
      <c r="J63" s="15">
        <f>'Contest Score Sheet'!M66</f>
        <v>0</v>
      </c>
      <c r="K63" s="15">
        <f>'Contest Score Sheet'!N66</f>
        <v>0</v>
      </c>
      <c r="L63" s="78"/>
    </row>
    <row r="64" spans="1:12" ht="20.25" x14ac:dyDescent="0.3">
      <c r="A64" s="78"/>
      <c r="B64" s="80">
        <f>'Contest Score Sheet'!B67</f>
        <v>0</v>
      </c>
      <c r="C64" s="36">
        <f>'Contest Score Sheet'!F67</f>
        <v>0</v>
      </c>
      <c r="D64" s="49">
        <f>'Contest Score Sheet'!G67</f>
        <v>0</v>
      </c>
      <c r="E64" s="16">
        <f>'Contest Score Sheet'!H67</f>
        <v>0</v>
      </c>
      <c r="F64" s="15">
        <f>'Contest Score Sheet'!I67</f>
        <v>0</v>
      </c>
      <c r="G64" s="15">
        <f>'Contest Score Sheet'!J67</f>
        <v>0</v>
      </c>
      <c r="H64" s="15">
        <f>'Contest Score Sheet'!K67</f>
        <v>0</v>
      </c>
      <c r="I64" s="37">
        <f>'Contest Score Sheet'!L67</f>
        <v>0</v>
      </c>
      <c r="J64" s="15">
        <f>'Contest Score Sheet'!M67</f>
        <v>0</v>
      </c>
      <c r="K64" s="15">
        <f>'Contest Score Sheet'!N67</f>
        <v>0</v>
      </c>
      <c r="L64" s="78"/>
    </row>
    <row r="65" spans="1:12" ht="20.25" x14ac:dyDescent="0.3">
      <c r="A65" s="78"/>
      <c r="B65" s="80">
        <f>'Contest Score Sheet'!B68</f>
        <v>0</v>
      </c>
      <c r="C65" s="36">
        <f>'Contest Score Sheet'!F68</f>
        <v>0</v>
      </c>
      <c r="D65" s="49">
        <f>'Contest Score Sheet'!G68</f>
        <v>0</v>
      </c>
      <c r="E65" s="16">
        <f>'Contest Score Sheet'!H68</f>
        <v>0</v>
      </c>
      <c r="F65" s="15">
        <f>'Contest Score Sheet'!I68</f>
        <v>0</v>
      </c>
      <c r="G65" s="15">
        <f>'Contest Score Sheet'!J68</f>
        <v>0</v>
      </c>
      <c r="H65" s="15">
        <f>'Contest Score Sheet'!K68</f>
        <v>0</v>
      </c>
      <c r="I65" s="37">
        <f>'Contest Score Sheet'!L68</f>
        <v>0</v>
      </c>
      <c r="J65" s="15">
        <f>'Contest Score Sheet'!M68</f>
        <v>0</v>
      </c>
      <c r="K65" s="15">
        <f>'Contest Score Sheet'!N68</f>
        <v>0</v>
      </c>
      <c r="L65" s="78"/>
    </row>
    <row r="66" spans="1:12" ht="20.25" x14ac:dyDescent="0.3">
      <c r="A66" s="78"/>
      <c r="B66" s="80">
        <f>'Contest Score Sheet'!B69</f>
        <v>0</v>
      </c>
      <c r="C66" s="36">
        <f>'Contest Score Sheet'!F69</f>
        <v>0</v>
      </c>
      <c r="D66" s="49">
        <f>'Contest Score Sheet'!G69</f>
        <v>0</v>
      </c>
      <c r="E66" s="16">
        <f>'Contest Score Sheet'!H69</f>
        <v>0</v>
      </c>
      <c r="F66" s="15">
        <f>'Contest Score Sheet'!I69</f>
        <v>0</v>
      </c>
      <c r="G66" s="15">
        <f>'Contest Score Sheet'!J69</f>
        <v>0</v>
      </c>
      <c r="H66" s="15">
        <f>'Contest Score Sheet'!K69</f>
        <v>0</v>
      </c>
      <c r="I66" s="37">
        <f>'Contest Score Sheet'!L69</f>
        <v>0</v>
      </c>
      <c r="J66" s="15">
        <f>'Contest Score Sheet'!M69</f>
        <v>0</v>
      </c>
      <c r="K66" s="15">
        <f>'Contest Score Sheet'!N69</f>
        <v>0</v>
      </c>
      <c r="L66" s="78"/>
    </row>
    <row r="67" spans="1:12" ht="20.25" x14ac:dyDescent="0.3">
      <c r="A67" s="78"/>
      <c r="B67" s="80">
        <f>'Contest Score Sheet'!B70</f>
        <v>0</v>
      </c>
      <c r="C67" s="36">
        <f>'Contest Score Sheet'!F70</f>
        <v>0</v>
      </c>
      <c r="D67" s="49">
        <f>'Contest Score Sheet'!G70</f>
        <v>0</v>
      </c>
      <c r="E67" s="16">
        <f>'Contest Score Sheet'!H70</f>
        <v>0</v>
      </c>
      <c r="F67" s="15">
        <f>'Contest Score Sheet'!I70</f>
        <v>0</v>
      </c>
      <c r="G67" s="15">
        <f>'Contest Score Sheet'!J70</f>
        <v>0</v>
      </c>
      <c r="H67" s="15">
        <f>'Contest Score Sheet'!K70</f>
        <v>0</v>
      </c>
      <c r="I67" s="37">
        <f>'Contest Score Sheet'!L70</f>
        <v>0</v>
      </c>
      <c r="J67" s="15">
        <f>'Contest Score Sheet'!M70</f>
        <v>0</v>
      </c>
      <c r="K67" s="15">
        <f>'Contest Score Sheet'!N70</f>
        <v>0</v>
      </c>
      <c r="L67" s="78"/>
    </row>
    <row r="68" spans="1:12" ht="20.25" x14ac:dyDescent="0.3">
      <c r="A68" s="78"/>
      <c r="B68" s="80">
        <f>'Contest Score Sheet'!B71</f>
        <v>0</v>
      </c>
      <c r="C68" s="36">
        <f>'Contest Score Sheet'!F71</f>
        <v>0</v>
      </c>
      <c r="D68" s="49">
        <f>'Contest Score Sheet'!G71</f>
        <v>0</v>
      </c>
      <c r="E68" s="16">
        <f>'Contest Score Sheet'!H71</f>
        <v>0</v>
      </c>
      <c r="F68" s="15">
        <f>'Contest Score Sheet'!I71</f>
        <v>0</v>
      </c>
      <c r="G68" s="15">
        <f>'Contest Score Sheet'!J71</f>
        <v>0</v>
      </c>
      <c r="H68" s="15">
        <f>'Contest Score Sheet'!K71</f>
        <v>0</v>
      </c>
      <c r="I68" s="37">
        <f>'Contest Score Sheet'!L71</f>
        <v>0</v>
      </c>
      <c r="J68" s="15">
        <f>'Contest Score Sheet'!M71</f>
        <v>0</v>
      </c>
      <c r="K68" s="15">
        <f>'Contest Score Sheet'!N71</f>
        <v>0</v>
      </c>
      <c r="L68" s="78"/>
    </row>
    <row r="69" spans="1:12" ht="20.25" x14ac:dyDescent="0.3">
      <c r="A69" s="78"/>
      <c r="B69" s="80">
        <f>'Contest Score Sheet'!B72</f>
        <v>0</v>
      </c>
      <c r="C69" s="36">
        <f>'Contest Score Sheet'!F72</f>
        <v>0</v>
      </c>
      <c r="D69" s="49">
        <f>'Contest Score Sheet'!G72</f>
        <v>0</v>
      </c>
      <c r="E69" s="16">
        <f>'Contest Score Sheet'!H72</f>
        <v>0</v>
      </c>
      <c r="F69" s="15">
        <f>'Contest Score Sheet'!I72</f>
        <v>0</v>
      </c>
      <c r="G69" s="15">
        <f>'Contest Score Sheet'!J72</f>
        <v>0</v>
      </c>
      <c r="H69" s="15">
        <f>'Contest Score Sheet'!K72</f>
        <v>0</v>
      </c>
      <c r="I69" s="37">
        <f>'Contest Score Sheet'!L72</f>
        <v>0</v>
      </c>
      <c r="J69" s="15">
        <f>'Contest Score Sheet'!M72</f>
        <v>0</v>
      </c>
      <c r="K69" s="15">
        <f>'Contest Score Sheet'!N72</f>
        <v>0</v>
      </c>
      <c r="L69" s="78"/>
    </row>
    <row r="70" spans="1:12" ht="20.25" x14ac:dyDescent="0.3">
      <c r="A70" s="78"/>
      <c r="B70" s="80">
        <f>'Contest Score Sheet'!B73</f>
        <v>0</v>
      </c>
      <c r="C70" s="36">
        <f>'Contest Score Sheet'!F73</f>
        <v>0</v>
      </c>
      <c r="D70" s="49">
        <f>'Contest Score Sheet'!G73</f>
        <v>0</v>
      </c>
      <c r="E70" s="16">
        <f>'Contest Score Sheet'!H73</f>
        <v>0</v>
      </c>
      <c r="F70" s="15">
        <f>'Contest Score Sheet'!I73</f>
        <v>0</v>
      </c>
      <c r="G70" s="15">
        <f>'Contest Score Sheet'!J73</f>
        <v>0</v>
      </c>
      <c r="H70" s="15">
        <f>'Contest Score Sheet'!K73</f>
        <v>0</v>
      </c>
      <c r="I70" s="37">
        <f>'Contest Score Sheet'!L73</f>
        <v>0</v>
      </c>
      <c r="J70" s="15">
        <f>'Contest Score Sheet'!M73</f>
        <v>0</v>
      </c>
      <c r="K70" s="15">
        <f>'Contest Score Sheet'!N73</f>
        <v>0</v>
      </c>
      <c r="L70" s="78"/>
    </row>
    <row r="71" spans="1:12" ht="20.25" x14ac:dyDescent="0.3">
      <c r="A71" s="78"/>
      <c r="B71" s="80">
        <f>'Contest Score Sheet'!B74</f>
        <v>0</v>
      </c>
      <c r="C71" s="36">
        <f>'Contest Score Sheet'!F74</f>
        <v>0</v>
      </c>
      <c r="D71" s="49">
        <f>'Contest Score Sheet'!G74</f>
        <v>0</v>
      </c>
      <c r="E71" s="16">
        <f>'Contest Score Sheet'!H74</f>
        <v>0</v>
      </c>
      <c r="F71" s="15">
        <f>'Contest Score Sheet'!I74</f>
        <v>0</v>
      </c>
      <c r="G71" s="15">
        <f>'Contest Score Sheet'!J74</f>
        <v>0</v>
      </c>
      <c r="H71" s="15">
        <f>'Contest Score Sheet'!K74</f>
        <v>0</v>
      </c>
      <c r="I71" s="37">
        <f>'Contest Score Sheet'!L74</f>
        <v>0</v>
      </c>
      <c r="J71" s="15">
        <f>'Contest Score Sheet'!M74</f>
        <v>0</v>
      </c>
      <c r="K71" s="15">
        <f>'Contest Score Sheet'!N74</f>
        <v>0</v>
      </c>
      <c r="L71" s="78"/>
    </row>
    <row r="72" spans="1:12" ht="20.25" x14ac:dyDescent="0.3">
      <c r="A72" s="78"/>
      <c r="B72" s="80">
        <f>'Contest Score Sheet'!B75</f>
        <v>0</v>
      </c>
      <c r="C72" s="36">
        <f>'Contest Score Sheet'!F75</f>
        <v>0</v>
      </c>
      <c r="D72" s="49">
        <f>'Contest Score Sheet'!G75</f>
        <v>0</v>
      </c>
      <c r="E72" s="16">
        <f>'Contest Score Sheet'!H75</f>
        <v>0</v>
      </c>
      <c r="F72" s="15">
        <f>'Contest Score Sheet'!I75</f>
        <v>0</v>
      </c>
      <c r="G72" s="15">
        <f>'Contest Score Sheet'!J75</f>
        <v>0</v>
      </c>
      <c r="H72" s="15">
        <f>'Contest Score Sheet'!K75</f>
        <v>0</v>
      </c>
      <c r="I72" s="37">
        <f>'Contest Score Sheet'!L75</f>
        <v>0</v>
      </c>
      <c r="J72" s="15">
        <f>'Contest Score Sheet'!M75</f>
        <v>0</v>
      </c>
      <c r="K72" s="15">
        <f>'Contest Score Sheet'!N75</f>
        <v>0</v>
      </c>
      <c r="L72" s="78"/>
    </row>
    <row r="73" spans="1:12" ht="20.25" x14ac:dyDescent="0.3">
      <c r="A73" s="78"/>
      <c r="B73" s="80">
        <f>'Contest Score Sheet'!B76</f>
        <v>0</v>
      </c>
      <c r="C73" s="36">
        <f>'Contest Score Sheet'!F76</f>
        <v>0</v>
      </c>
      <c r="D73" s="49">
        <f>'Contest Score Sheet'!G76</f>
        <v>0</v>
      </c>
      <c r="E73" s="16">
        <f>'Contest Score Sheet'!H76</f>
        <v>0</v>
      </c>
      <c r="F73" s="15">
        <f>'Contest Score Sheet'!I76</f>
        <v>0</v>
      </c>
      <c r="G73" s="15">
        <f>'Contest Score Sheet'!J76</f>
        <v>0</v>
      </c>
      <c r="H73" s="15">
        <f>'Contest Score Sheet'!K76</f>
        <v>0</v>
      </c>
      <c r="I73" s="37">
        <f>'Contest Score Sheet'!L76</f>
        <v>0</v>
      </c>
      <c r="J73" s="15">
        <f>'Contest Score Sheet'!M76</f>
        <v>0</v>
      </c>
      <c r="K73" s="15">
        <f>'Contest Score Sheet'!N76</f>
        <v>0</v>
      </c>
      <c r="L73" s="78"/>
    </row>
    <row r="74" spans="1:12" ht="20.25" x14ac:dyDescent="0.3">
      <c r="A74" s="78"/>
      <c r="B74" s="80">
        <f>'Contest Score Sheet'!B77</f>
        <v>0</v>
      </c>
      <c r="C74" s="36">
        <f>'Contest Score Sheet'!F77</f>
        <v>0</v>
      </c>
      <c r="D74" s="49">
        <f>'Contest Score Sheet'!G77</f>
        <v>0</v>
      </c>
      <c r="E74" s="16">
        <f>'Contest Score Sheet'!H77</f>
        <v>0</v>
      </c>
      <c r="F74" s="15">
        <f>'Contest Score Sheet'!I77</f>
        <v>0</v>
      </c>
      <c r="G74" s="15">
        <f>'Contest Score Sheet'!J77</f>
        <v>0</v>
      </c>
      <c r="H74" s="15">
        <f>'Contest Score Sheet'!K77</f>
        <v>0</v>
      </c>
      <c r="I74" s="37">
        <f>'Contest Score Sheet'!L77</f>
        <v>0</v>
      </c>
      <c r="J74" s="15">
        <f>'Contest Score Sheet'!M77</f>
        <v>0</v>
      </c>
      <c r="K74" s="15">
        <f>'Contest Score Sheet'!N77</f>
        <v>0</v>
      </c>
      <c r="L74" s="78"/>
    </row>
    <row r="75" spans="1:12" ht="20.25" x14ac:dyDescent="0.3">
      <c r="A75" s="78"/>
      <c r="B75" s="80">
        <f>'Contest Score Sheet'!B78</f>
        <v>0</v>
      </c>
      <c r="C75" s="36">
        <f>'Contest Score Sheet'!F78</f>
        <v>0</v>
      </c>
      <c r="D75" s="49">
        <f>'Contest Score Sheet'!G78</f>
        <v>0</v>
      </c>
      <c r="E75" s="16">
        <f>'Contest Score Sheet'!H78</f>
        <v>0</v>
      </c>
      <c r="F75" s="15">
        <f>'Contest Score Sheet'!I78</f>
        <v>0</v>
      </c>
      <c r="G75" s="15">
        <f>'Contest Score Sheet'!J78</f>
        <v>0</v>
      </c>
      <c r="H75" s="15">
        <f>'Contest Score Sheet'!K78</f>
        <v>0</v>
      </c>
      <c r="I75" s="37">
        <f>'Contest Score Sheet'!L78</f>
        <v>0</v>
      </c>
      <c r="J75" s="15">
        <f>'Contest Score Sheet'!M78</f>
        <v>0</v>
      </c>
      <c r="K75" s="15">
        <f>'Contest Score Sheet'!N78</f>
        <v>0</v>
      </c>
      <c r="L75" s="78"/>
    </row>
    <row r="76" spans="1:12" ht="20.25" x14ac:dyDescent="0.3">
      <c r="A76" s="78"/>
      <c r="B76" s="80">
        <f>'Contest Score Sheet'!B79</f>
        <v>0</v>
      </c>
      <c r="C76" s="36">
        <f>'Contest Score Sheet'!F79</f>
        <v>0</v>
      </c>
      <c r="D76" s="49">
        <f>'Contest Score Sheet'!G79</f>
        <v>0</v>
      </c>
      <c r="E76" s="16">
        <f>'Contest Score Sheet'!H79</f>
        <v>0</v>
      </c>
      <c r="F76" s="15">
        <f>'Contest Score Sheet'!I79</f>
        <v>0</v>
      </c>
      <c r="G76" s="15">
        <f>'Contest Score Sheet'!J79</f>
        <v>0</v>
      </c>
      <c r="H76" s="15">
        <f>'Contest Score Sheet'!K79</f>
        <v>0</v>
      </c>
      <c r="I76" s="37">
        <f>'Contest Score Sheet'!L79</f>
        <v>0</v>
      </c>
      <c r="J76" s="15">
        <f>'Contest Score Sheet'!M79</f>
        <v>0</v>
      </c>
      <c r="K76" s="15">
        <f>'Contest Score Sheet'!N79</f>
        <v>0</v>
      </c>
      <c r="L76" s="78"/>
    </row>
    <row r="77" spans="1:12" ht="20.25" x14ac:dyDescent="0.3">
      <c r="A77" s="78"/>
      <c r="B77" s="80">
        <f>'Contest Score Sheet'!B80</f>
        <v>0</v>
      </c>
      <c r="C77" s="36">
        <f>'Contest Score Sheet'!F80</f>
        <v>0</v>
      </c>
      <c r="D77" s="49">
        <f>'Contest Score Sheet'!G80</f>
        <v>0</v>
      </c>
      <c r="E77" s="16">
        <f>'Contest Score Sheet'!H80</f>
        <v>0</v>
      </c>
      <c r="F77" s="15">
        <f>'Contest Score Sheet'!I80</f>
        <v>0</v>
      </c>
      <c r="G77" s="15">
        <f>'Contest Score Sheet'!J80</f>
        <v>0</v>
      </c>
      <c r="H77" s="15">
        <f>'Contest Score Sheet'!K80</f>
        <v>0</v>
      </c>
      <c r="I77" s="37">
        <f>'Contest Score Sheet'!L80</f>
        <v>0</v>
      </c>
      <c r="J77" s="15">
        <f>'Contest Score Sheet'!M80</f>
        <v>0</v>
      </c>
      <c r="K77" s="15">
        <f>'Contest Score Sheet'!N80</f>
        <v>0</v>
      </c>
      <c r="L77" s="78"/>
    </row>
    <row r="78" spans="1:12" ht="20.25" x14ac:dyDescent="0.3">
      <c r="A78" s="78"/>
      <c r="B78" s="80">
        <f>'Contest Score Sheet'!B81</f>
        <v>0</v>
      </c>
      <c r="C78" s="36">
        <f>'Contest Score Sheet'!F81</f>
        <v>0</v>
      </c>
      <c r="D78" s="49">
        <f>'Contest Score Sheet'!G81</f>
        <v>0</v>
      </c>
      <c r="E78" s="16">
        <f>'Contest Score Sheet'!H81</f>
        <v>0</v>
      </c>
      <c r="F78" s="15">
        <f>'Contest Score Sheet'!I81</f>
        <v>0</v>
      </c>
      <c r="G78" s="15">
        <f>'Contest Score Sheet'!J81</f>
        <v>0</v>
      </c>
      <c r="H78" s="15">
        <f>'Contest Score Sheet'!K81</f>
        <v>0</v>
      </c>
      <c r="I78" s="37">
        <f>'Contest Score Sheet'!L81</f>
        <v>0</v>
      </c>
      <c r="J78" s="15">
        <f>'Contest Score Sheet'!M81</f>
        <v>0</v>
      </c>
      <c r="K78" s="15">
        <f>'Contest Score Sheet'!N81</f>
        <v>0</v>
      </c>
      <c r="L78" s="78"/>
    </row>
    <row r="79" spans="1:12" ht="20.25" x14ac:dyDescent="0.3">
      <c r="A79" s="78"/>
      <c r="B79" s="80">
        <f>'Contest Score Sheet'!B82</f>
        <v>0</v>
      </c>
      <c r="C79" s="36">
        <f>'Contest Score Sheet'!F82</f>
        <v>0</v>
      </c>
      <c r="D79" s="49">
        <f>'Contest Score Sheet'!G82</f>
        <v>0</v>
      </c>
      <c r="E79" s="16">
        <f>'Contest Score Sheet'!H82</f>
        <v>0</v>
      </c>
      <c r="F79" s="15">
        <f>'Contest Score Sheet'!I82</f>
        <v>0</v>
      </c>
      <c r="G79" s="15">
        <f>'Contest Score Sheet'!J82</f>
        <v>0</v>
      </c>
      <c r="H79" s="15">
        <f>'Contest Score Sheet'!K82</f>
        <v>0</v>
      </c>
      <c r="I79" s="37">
        <f>'Contest Score Sheet'!L82</f>
        <v>0</v>
      </c>
      <c r="J79" s="15">
        <f>'Contest Score Sheet'!M82</f>
        <v>0</v>
      </c>
      <c r="K79" s="15">
        <f>'Contest Score Sheet'!N82</f>
        <v>0</v>
      </c>
      <c r="L79" s="78"/>
    </row>
    <row r="80" spans="1:12" ht="20.25" x14ac:dyDescent="0.3">
      <c r="A80" s="78"/>
      <c r="B80" s="80">
        <f>'Contest Score Sheet'!B83</f>
        <v>0</v>
      </c>
      <c r="C80" s="36">
        <f>'Contest Score Sheet'!F83</f>
        <v>0</v>
      </c>
      <c r="D80" s="49">
        <f>'Contest Score Sheet'!G83</f>
        <v>0</v>
      </c>
      <c r="E80" s="16">
        <f>'Contest Score Sheet'!H83</f>
        <v>0</v>
      </c>
      <c r="F80" s="15">
        <f>'Contest Score Sheet'!I83</f>
        <v>0</v>
      </c>
      <c r="G80" s="15">
        <f>'Contest Score Sheet'!J83</f>
        <v>0</v>
      </c>
      <c r="H80" s="15">
        <f>'Contest Score Sheet'!K83</f>
        <v>0</v>
      </c>
      <c r="I80" s="37">
        <f>'Contest Score Sheet'!L83</f>
        <v>0</v>
      </c>
      <c r="J80" s="15">
        <f>'Contest Score Sheet'!M83</f>
        <v>0</v>
      </c>
      <c r="K80" s="15">
        <f>'Contest Score Sheet'!N83</f>
        <v>0</v>
      </c>
      <c r="L80" s="78"/>
    </row>
    <row r="81" spans="1:12" ht="20.25" x14ac:dyDescent="0.3">
      <c r="A81" s="78"/>
      <c r="B81" s="80">
        <f>'Contest Score Sheet'!B84</f>
        <v>0</v>
      </c>
      <c r="C81" s="36">
        <f>'Contest Score Sheet'!F84</f>
        <v>0</v>
      </c>
      <c r="D81" s="49">
        <f>'Contest Score Sheet'!G84</f>
        <v>0</v>
      </c>
      <c r="E81" s="16">
        <f>'Contest Score Sheet'!H84</f>
        <v>0</v>
      </c>
      <c r="F81" s="15">
        <f>'Contest Score Sheet'!I84</f>
        <v>0</v>
      </c>
      <c r="G81" s="15">
        <f>'Contest Score Sheet'!J84</f>
        <v>0</v>
      </c>
      <c r="H81" s="15">
        <f>'Contest Score Sheet'!K84</f>
        <v>0</v>
      </c>
      <c r="I81" s="37">
        <f>'Contest Score Sheet'!L84</f>
        <v>0</v>
      </c>
      <c r="J81" s="15">
        <f>'Contest Score Sheet'!M84</f>
        <v>0</v>
      </c>
      <c r="K81" s="15">
        <f>'Contest Score Sheet'!N84</f>
        <v>0</v>
      </c>
      <c r="L81" s="78"/>
    </row>
    <row r="82" spans="1:12" ht="20.25" x14ac:dyDescent="0.3">
      <c r="A82" s="78"/>
      <c r="B82" s="80">
        <f>'Contest Score Sheet'!B85</f>
        <v>0</v>
      </c>
      <c r="C82" s="36">
        <f>'Contest Score Sheet'!F85</f>
        <v>0</v>
      </c>
      <c r="D82" s="49">
        <f>'Contest Score Sheet'!G85</f>
        <v>0</v>
      </c>
      <c r="E82" s="16">
        <f>'Contest Score Sheet'!H85</f>
        <v>0</v>
      </c>
      <c r="F82" s="15">
        <f>'Contest Score Sheet'!I85</f>
        <v>0</v>
      </c>
      <c r="G82" s="15">
        <f>'Contest Score Sheet'!J85</f>
        <v>0</v>
      </c>
      <c r="H82" s="15">
        <f>'Contest Score Sheet'!K85</f>
        <v>0</v>
      </c>
      <c r="I82" s="37">
        <f>'Contest Score Sheet'!L85</f>
        <v>0</v>
      </c>
      <c r="J82" s="15">
        <f>'Contest Score Sheet'!M85</f>
        <v>0</v>
      </c>
      <c r="K82" s="15">
        <f>'Contest Score Sheet'!N85</f>
        <v>0</v>
      </c>
      <c r="L82" s="78"/>
    </row>
    <row r="83" spans="1:12" ht="20.25" x14ac:dyDescent="0.3">
      <c r="A83" s="78"/>
      <c r="B83" s="80">
        <f>'Contest Score Sheet'!B86</f>
        <v>0</v>
      </c>
      <c r="C83" s="36">
        <f>'Contest Score Sheet'!F86</f>
        <v>0</v>
      </c>
      <c r="D83" s="49">
        <f>'Contest Score Sheet'!G86</f>
        <v>0</v>
      </c>
      <c r="E83" s="16">
        <f>'Contest Score Sheet'!H86</f>
        <v>0</v>
      </c>
      <c r="F83" s="15">
        <f>'Contest Score Sheet'!I86</f>
        <v>0</v>
      </c>
      <c r="G83" s="15">
        <f>'Contest Score Sheet'!J86</f>
        <v>0</v>
      </c>
      <c r="H83" s="15">
        <f>'Contest Score Sheet'!K86</f>
        <v>0</v>
      </c>
      <c r="I83" s="37">
        <f>'Contest Score Sheet'!L86</f>
        <v>0</v>
      </c>
      <c r="J83" s="15">
        <f>'Contest Score Sheet'!M86</f>
        <v>0</v>
      </c>
      <c r="K83" s="15">
        <f>'Contest Score Sheet'!N86</f>
        <v>0</v>
      </c>
      <c r="L83" s="78"/>
    </row>
    <row r="84" spans="1:12" ht="20.25" x14ac:dyDescent="0.3">
      <c r="A84" s="78"/>
      <c r="B84" s="80">
        <f>'Contest Score Sheet'!B87</f>
        <v>0</v>
      </c>
      <c r="C84" s="36">
        <f>'Contest Score Sheet'!F87</f>
        <v>0</v>
      </c>
      <c r="D84" s="49">
        <f>'Contest Score Sheet'!G87</f>
        <v>0</v>
      </c>
      <c r="E84" s="16">
        <f>'Contest Score Sheet'!H87</f>
        <v>0</v>
      </c>
      <c r="F84" s="15">
        <f>'Contest Score Sheet'!I87</f>
        <v>0</v>
      </c>
      <c r="G84" s="15">
        <f>'Contest Score Sheet'!J87</f>
        <v>0</v>
      </c>
      <c r="H84" s="15">
        <f>'Contest Score Sheet'!K87</f>
        <v>0</v>
      </c>
      <c r="I84" s="37">
        <f>'Contest Score Sheet'!L87</f>
        <v>0</v>
      </c>
      <c r="J84" s="15">
        <f>'Contest Score Sheet'!M87</f>
        <v>0</v>
      </c>
      <c r="K84" s="15">
        <f>'Contest Score Sheet'!N87</f>
        <v>0</v>
      </c>
      <c r="L84" s="78"/>
    </row>
    <row r="85" spans="1:12" ht="20.25" x14ac:dyDescent="0.3">
      <c r="A85" s="78"/>
      <c r="B85" s="80">
        <f>'Contest Score Sheet'!B88</f>
        <v>0</v>
      </c>
      <c r="C85" s="36">
        <f>'Contest Score Sheet'!F88</f>
        <v>0</v>
      </c>
      <c r="D85" s="49">
        <f>'Contest Score Sheet'!G88</f>
        <v>0</v>
      </c>
      <c r="E85" s="16">
        <f>'Contest Score Sheet'!H88</f>
        <v>0</v>
      </c>
      <c r="F85" s="15">
        <f>'Contest Score Sheet'!I88</f>
        <v>0</v>
      </c>
      <c r="G85" s="15">
        <f>'Contest Score Sheet'!J88</f>
        <v>0</v>
      </c>
      <c r="H85" s="15">
        <f>'Contest Score Sheet'!K88</f>
        <v>0</v>
      </c>
      <c r="I85" s="37">
        <f>'Contest Score Sheet'!L88</f>
        <v>0</v>
      </c>
      <c r="J85" s="15">
        <f>'Contest Score Sheet'!M88</f>
        <v>0</v>
      </c>
      <c r="K85" s="15">
        <f>'Contest Score Sheet'!N88</f>
        <v>0</v>
      </c>
      <c r="L85" s="78"/>
    </row>
    <row r="86" spans="1:12" ht="20.25" x14ac:dyDescent="0.3">
      <c r="A86" s="78"/>
      <c r="B86" s="80">
        <f>'Contest Score Sheet'!B89</f>
        <v>0</v>
      </c>
      <c r="C86" s="36">
        <f>'Contest Score Sheet'!F89</f>
        <v>0</v>
      </c>
      <c r="D86" s="49">
        <f>'Contest Score Sheet'!G89</f>
        <v>0</v>
      </c>
      <c r="E86" s="16">
        <f>'Contest Score Sheet'!H89</f>
        <v>0</v>
      </c>
      <c r="F86" s="15">
        <f>'Contest Score Sheet'!I89</f>
        <v>0</v>
      </c>
      <c r="G86" s="15">
        <f>'Contest Score Sheet'!J89</f>
        <v>0</v>
      </c>
      <c r="H86" s="15">
        <f>'Contest Score Sheet'!K89</f>
        <v>0</v>
      </c>
      <c r="I86" s="37">
        <f>'Contest Score Sheet'!L89</f>
        <v>0</v>
      </c>
      <c r="J86" s="15">
        <f>'Contest Score Sheet'!M89</f>
        <v>0</v>
      </c>
      <c r="K86" s="15">
        <f>'Contest Score Sheet'!N89</f>
        <v>0</v>
      </c>
      <c r="L86" s="78"/>
    </row>
    <row r="87" spans="1:12" ht="20.25" x14ac:dyDescent="0.3">
      <c r="A87" s="78"/>
      <c r="B87" s="80">
        <f>'Contest Score Sheet'!B90</f>
        <v>0</v>
      </c>
      <c r="C87" s="36">
        <f>'Contest Score Sheet'!F90</f>
        <v>0</v>
      </c>
      <c r="D87" s="49">
        <f>'Contest Score Sheet'!G90</f>
        <v>0</v>
      </c>
      <c r="E87" s="16">
        <f>'Contest Score Sheet'!H90</f>
        <v>0</v>
      </c>
      <c r="F87" s="15">
        <f>'Contest Score Sheet'!I90</f>
        <v>0</v>
      </c>
      <c r="G87" s="15">
        <f>'Contest Score Sheet'!J90</f>
        <v>0</v>
      </c>
      <c r="H87" s="15">
        <f>'Contest Score Sheet'!K90</f>
        <v>0</v>
      </c>
      <c r="I87" s="37">
        <f>'Contest Score Sheet'!L90</f>
        <v>0</v>
      </c>
      <c r="J87" s="15">
        <f>'Contest Score Sheet'!M90</f>
        <v>0</v>
      </c>
      <c r="K87" s="15">
        <f>'Contest Score Sheet'!N90</f>
        <v>0</v>
      </c>
      <c r="L87" s="78"/>
    </row>
    <row r="88" spans="1:12" ht="20.25" x14ac:dyDescent="0.3">
      <c r="A88" s="78"/>
      <c r="B88" s="80">
        <f>'Contest Score Sheet'!B91</f>
        <v>0</v>
      </c>
      <c r="C88" s="36">
        <f>'Contest Score Sheet'!F91</f>
        <v>0</v>
      </c>
      <c r="D88" s="49">
        <f>'Contest Score Sheet'!G91</f>
        <v>0</v>
      </c>
      <c r="E88" s="16">
        <f>'Contest Score Sheet'!H91</f>
        <v>0</v>
      </c>
      <c r="F88" s="15">
        <f>'Contest Score Sheet'!I91</f>
        <v>0</v>
      </c>
      <c r="G88" s="15">
        <f>'Contest Score Sheet'!J91</f>
        <v>0</v>
      </c>
      <c r="H88" s="15">
        <f>'Contest Score Sheet'!K91</f>
        <v>0</v>
      </c>
      <c r="I88" s="37">
        <f>'Contest Score Sheet'!L91</f>
        <v>0</v>
      </c>
      <c r="J88" s="15">
        <f>'Contest Score Sheet'!M91</f>
        <v>0</v>
      </c>
      <c r="K88" s="15">
        <f>'Contest Score Sheet'!N91</f>
        <v>0</v>
      </c>
      <c r="L88" s="78"/>
    </row>
    <row r="89" spans="1:12" ht="20.25" x14ac:dyDescent="0.3">
      <c r="A89" s="78"/>
      <c r="B89" s="80">
        <f>'Contest Score Sheet'!B92</f>
        <v>0</v>
      </c>
      <c r="C89" s="36">
        <f>'Contest Score Sheet'!F92</f>
        <v>0</v>
      </c>
      <c r="D89" s="49">
        <f>'Contest Score Sheet'!G92</f>
        <v>0</v>
      </c>
      <c r="E89" s="16">
        <f>'Contest Score Sheet'!H92</f>
        <v>0</v>
      </c>
      <c r="F89" s="15">
        <f>'Contest Score Sheet'!I92</f>
        <v>0</v>
      </c>
      <c r="G89" s="15">
        <f>'Contest Score Sheet'!J92</f>
        <v>0</v>
      </c>
      <c r="H89" s="15">
        <f>'Contest Score Sheet'!K92</f>
        <v>0</v>
      </c>
      <c r="I89" s="37">
        <f>'Contest Score Sheet'!L92</f>
        <v>0</v>
      </c>
      <c r="J89" s="15">
        <f>'Contest Score Sheet'!M92</f>
        <v>0</v>
      </c>
      <c r="K89" s="15">
        <f>'Contest Score Sheet'!N92</f>
        <v>0</v>
      </c>
      <c r="L89" s="78"/>
    </row>
    <row r="90" spans="1:12" ht="20.25" x14ac:dyDescent="0.3">
      <c r="A90" s="78"/>
      <c r="B90" s="80">
        <f>'Contest Score Sheet'!B93</f>
        <v>0</v>
      </c>
      <c r="C90" s="36">
        <f>'Contest Score Sheet'!F93</f>
        <v>0</v>
      </c>
      <c r="D90" s="49">
        <f>'Contest Score Sheet'!G93</f>
        <v>0</v>
      </c>
      <c r="E90" s="16">
        <f>'Contest Score Sheet'!H93</f>
        <v>0</v>
      </c>
      <c r="F90" s="15">
        <f>'Contest Score Sheet'!I93</f>
        <v>0</v>
      </c>
      <c r="G90" s="15">
        <f>'Contest Score Sheet'!J93</f>
        <v>0</v>
      </c>
      <c r="H90" s="15">
        <f>'Contest Score Sheet'!K93</f>
        <v>0</v>
      </c>
      <c r="I90" s="37">
        <f>'Contest Score Sheet'!L93</f>
        <v>0</v>
      </c>
      <c r="J90" s="15">
        <f>'Contest Score Sheet'!M93</f>
        <v>0</v>
      </c>
      <c r="K90" s="15">
        <f>'Contest Score Sheet'!N93</f>
        <v>0</v>
      </c>
      <c r="L90" s="78"/>
    </row>
    <row r="91" spans="1:12" ht="20.25" x14ac:dyDescent="0.3">
      <c r="A91" s="78"/>
      <c r="B91" s="80">
        <f>'Contest Score Sheet'!B94</f>
        <v>0</v>
      </c>
      <c r="C91" s="36">
        <f>'Contest Score Sheet'!F94</f>
        <v>0</v>
      </c>
      <c r="D91" s="49">
        <f>'Contest Score Sheet'!G94</f>
        <v>0</v>
      </c>
      <c r="E91" s="16">
        <f>'Contest Score Sheet'!H94</f>
        <v>0</v>
      </c>
      <c r="F91" s="15">
        <f>'Contest Score Sheet'!I94</f>
        <v>0</v>
      </c>
      <c r="G91" s="15">
        <f>'Contest Score Sheet'!J94</f>
        <v>0</v>
      </c>
      <c r="H91" s="15">
        <f>'Contest Score Sheet'!K94</f>
        <v>0</v>
      </c>
      <c r="I91" s="37">
        <f>'Contest Score Sheet'!L94</f>
        <v>0</v>
      </c>
      <c r="J91" s="15">
        <f>'Contest Score Sheet'!M94</f>
        <v>0</v>
      </c>
      <c r="K91" s="15">
        <f>'Contest Score Sheet'!N94</f>
        <v>0</v>
      </c>
      <c r="L91" s="78"/>
    </row>
    <row r="92" spans="1:12" ht="20.25" x14ac:dyDescent="0.3">
      <c r="A92" s="78"/>
      <c r="B92" s="80">
        <f>'Contest Score Sheet'!B95</f>
        <v>0</v>
      </c>
      <c r="C92" s="36">
        <f>'Contest Score Sheet'!F95</f>
        <v>0</v>
      </c>
      <c r="D92" s="49">
        <f>'Contest Score Sheet'!G95</f>
        <v>0</v>
      </c>
      <c r="E92" s="16">
        <f>'Contest Score Sheet'!H95</f>
        <v>0</v>
      </c>
      <c r="F92" s="15">
        <f>'Contest Score Sheet'!I95</f>
        <v>0</v>
      </c>
      <c r="G92" s="15">
        <f>'Contest Score Sheet'!J95</f>
        <v>0</v>
      </c>
      <c r="H92" s="15">
        <f>'Contest Score Sheet'!K95</f>
        <v>0</v>
      </c>
      <c r="I92" s="37">
        <f>'Contest Score Sheet'!L95</f>
        <v>0</v>
      </c>
      <c r="J92" s="15">
        <f>'Contest Score Sheet'!M95</f>
        <v>0</v>
      </c>
      <c r="K92" s="15">
        <f>'Contest Score Sheet'!N95</f>
        <v>0</v>
      </c>
      <c r="L92" s="78"/>
    </row>
    <row r="93" spans="1:12" ht="20.25" x14ac:dyDescent="0.3">
      <c r="A93" s="78"/>
      <c r="B93" s="80">
        <f>'Contest Score Sheet'!B96</f>
        <v>0</v>
      </c>
      <c r="C93" s="36">
        <f>'Contest Score Sheet'!F96</f>
        <v>0</v>
      </c>
      <c r="D93" s="49">
        <f>'Contest Score Sheet'!G96</f>
        <v>0</v>
      </c>
      <c r="E93" s="16">
        <f>'Contest Score Sheet'!H96</f>
        <v>0</v>
      </c>
      <c r="F93" s="15">
        <f>'Contest Score Sheet'!I96</f>
        <v>0</v>
      </c>
      <c r="G93" s="15">
        <f>'Contest Score Sheet'!J96</f>
        <v>0</v>
      </c>
      <c r="H93" s="15">
        <f>'Contest Score Sheet'!K96</f>
        <v>0</v>
      </c>
      <c r="I93" s="37">
        <f>'Contest Score Sheet'!L96</f>
        <v>0</v>
      </c>
      <c r="J93" s="15">
        <f>'Contest Score Sheet'!M96</f>
        <v>0</v>
      </c>
      <c r="K93" s="15">
        <f>'Contest Score Sheet'!N96</f>
        <v>0</v>
      </c>
      <c r="L93" s="78"/>
    </row>
    <row r="94" spans="1:12" ht="20.25" x14ac:dyDescent="0.3">
      <c r="A94" s="78"/>
      <c r="B94" s="80">
        <f>'Contest Score Sheet'!B97</f>
        <v>0</v>
      </c>
      <c r="C94" s="36">
        <f>'Contest Score Sheet'!F97</f>
        <v>0</v>
      </c>
      <c r="D94" s="49">
        <f>'Contest Score Sheet'!G97</f>
        <v>0</v>
      </c>
      <c r="E94" s="16">
        <f>'Contest Score Sheet'!H97</f>
        <v>0</v>
      </c>
      <c r="F94" s="15">
        <f>'Contest Score Sheet'!I97</f>
        <v>0</v>
      </c>
      <c r="G94" s="15">
        <f>'Contest Score Sheet'!J97</f>
        <v>0</v>
      </c>
      <c r="H94" s="15">
        <f>'Contest Score Sheet'!K97</f>
        <v>0</v>
      </c>
      <c r="I94" s="37">
        <f>'Contest Score Sheet'!L97</f>
        <v>0</v>
      </c>
      <c r="J94" s="15">
        <f>'Contest Score Sheet'!M97</f>
        <v>0</v>
      </c>
      <c r="K94" s="15">
        <f>'Contest Score Sheet'!N97</f>
        <v>0</v>
      </c>
      <c r="L94" s="78"/>
    </row>
    <row r="95" spans="1:12" ht="20.25" x14ac:dyDescent="0.3">
      <c r="A95" s="78"/>
      <c r="B95" s="80">
        <f>'Contest Score Sheet'!B98</f>
        <v>0</v>
      </c>
      <c r="C95" s="36">
        <f>'Contest Score Sheet'!F98</f>
        <v>0</v>
      </c>
      <c r="D95" s="49">
        <f>'Contest Score Sheet'!G98</f>
        <v>0</v>
      </c>
      <c r="E95" s="16">
        <f>'Contest Score Sheet'!H98</f>
        <v>0</v>
      </c>
      <c r="F95" s="15">
        <f>'Contest Score Sheet'!I98</f>
        <v>0</v>
      </c>
      <c r="G95" s="15">
        <f>'Contest Score Sheet'!J98</f>
        <v>0</v>
      </c>
      <c r="H95" s="15">
        <f>'Contest Score Sheet'!K98</f>
        <v>0</v>
      </c>
      <c r="I95" s="37">
        <f>'Contest Score Sheet'!L98</f>
        <v>0</v>
      </c>
      <c r="J95" s="15">
        <f>'Contest Score Sheet'!M98</f>
        <v>0</v>
      </c>
      <c r="K95" s="15">
        <f>'Contest Score Sheet'!N98</f>
        <v>0</v>
      </c>
      <c r="L95" s="78"/>
    </row>
    <row r="96" spans="1:12" ht="20.25" x14ac:dyDescent="0.3">
      <c r="A96" s="78"/>
      <c r="B96" s="80">
        <f>'Contest Score Sheet'!B99</f>
        <v>0</v>
      </c>
      <c r="C96" s="36">
        <f>'Contest Score Sheet'!F99</f>
        <v>0</v>
      </c>
      <c r="D96" s="49">
        <f>'Contest Score Sheet'!G99</f>
        <v>0</v>
      </c>
      <c r="E96" s="16">
        <f>'Contest Score Sheet'!H99</f>
        <v>0</v>
      </c>
      <c r="F96" s="15">
        <f>'Contest Score Sheet'!I99</f>
        <v>0</v>
      </c>
      <c r="G96" s="15">
        <f>'Contest Score Sheet'!J99</f>
        <v>0</v>
      </c>
      <c r="H96" s="15">
        <f>'Contest Score Sheet'!K99</f>
        <v>0</v>
      </c>
      <c r="I96" s="37">
        <f>'Contest Score Sheet'!L99</f>
        <v>0</v>
      </c>
      <c r="J96" s="15">
        <f>'Contest Score Sheet'!M99</f>
        <v>0</v>
      </c>
      <c r="K96" s="15">
        <f>'Contest Score Sheet'!N99</f>
        <v>0</v>
      </c>
      <c r="L96" s="78"/>
    </row>
    <row r="97" spans="1:12" ht="20.25" x14ac:dyDescent="0.3">
      <c r="A97" s="78"/>
      <c r="B97" s="80">
        <f>'Contest Score Sheet'!B100</f>
        <v>0</v>
      </c>
      <c r="C97" s="36">
        <f>'Contest Score Sheet'!F100</f>
        <v>0</v>
      </c>
      <c r="D97" s="49">
        <f>'Contest Score Sheet'!G100</f>
        <v>0</v>
      </c>
      <c r="E97" s="16">
        <f>'Contest Score Sheet'!H100</f>
        <v>0</v>
      </c>
      <c r="F97" s="15">
        <f>'Contest Score Sheet'!I100</f>
        <v>0</v>
      </c>
      <c r="G97" s="15">
        <f>'Contest Score Sheet'!J100</f>
        <v>0</v>
      </c>
      <c r="H97" s="15">
        <f>'Contest Score Sheet'!K100</f>
        <v>0</v>
      </c>
      <c r="I97" s="37">
        <f>'Contest Score Sheet'!L100</f>
        <v>0</v>
      </c>
      <c r="J97" s="15">
        <f>'Contest Score Sheet'!M100</f>
        <v>0</v>
      </c>
      <c r="K97" s="15">
        <f>'Contest Score Sheet'!N100</f>
        <v>0</v>
      </c>
      <c r="L97" s="78"/>
    </row>
    <row r="98" spans="1:12" ht="20.25" x14ac:dyDescent="0.3">
      <c r="A98" s="78"/>
      <c r="B98" s="80">
        <f>'Contest Score Sheet'!B101</f>
        <v>0</v>
      </c>
      <c r="C98" s="36">
        <f>'Contest Score Sheet'!F101</f>
        <v>0</v>
      </c>
      <c r="D98" s="49">
        <f>'Contest Score Sheet'!G101</f>
        <v>0</v>
      </c>
      <c r="E98" s="16">
        <f>'Contest Score Sheet'!H101</f>
        <v>0</v>
      </c>
      <c r="F98" s="15">
        <f>'Contest Score Sheet'!I101</f>
        <v>0</v>
      </c>
      <c r="G98" s="15">
        <f>'Contest Score Sheet'!J101</f>
        <v>0</v>
      </c>
      <c r="H98" s="15">
        <f>'Contest Score Sheet'!K101</f>
        <v>0</v>
      </c>
      <c r="I98" s="37">
        <f>'Contest Score Sheet'!L101</f>
        <v>0</v>
      </c>
      <c r="J98" s="15">
        <f>'Contest Score Sheet'!M101</f>
        <v>0</v>
      </c>
      <c r="K98" s="15">
        <f>'Contest Score Sheet'!N101</f>
        <v>0</v>
      </c>
      <c r="L98" s="78"/>
    </row>
    <row r="99" spans="1:12" ht="20.25" x14ac:dyDescent="0.3">
      <c r="A99" s="78"/>
      <c r="B99" s="80">
        <f>'Contest Score Sheet'!B102</f>
        <v>0</v>
      </c>
      <c r="C99" s="36">
        <f>'Contest Score Sheet'!F102</f>
        <v>0</v>
      </c>
      <c r="D99" s="49">
        <f>'Contest Score Sheet'!G102</f>
        <v>0</v>
      </c>
      <c r="E99" s="16">
        <f>'Contest Score Sheet'!H102</f>
        <v>0</v>
      </c>
      <c r="F99" s="15">
        <f>'Contest Score Sheet'!I102</f>
        <v>0</v>
      </c>
      <c r="G99" s="15">
        <f>'Contest Score Sheet'!J102</f>
        <v>0</v>
      </c>
      <c r="H99" s="15">
        <f>'Contest Score Sheet'!K102</f>
        <v>0</v>
      </c>
      <c r="I99" s="37">
        <f>'Contest Score Sheet'!L102</f>
        <v>0</v>
      </c>
      <c r="J99" s="15">
        <f>'Contest Score Sheet'!M102</f>
        <v>0</v>
      </c>
      <c r="K99" s="15">
        <f>'Contest Score Sheet'!N102</f>
        <v>0</v>
      </c>
      <c r="L99" s="78"/>
    </row>
    <row r="100" spans="1:12" ht="20.25" x14ac:dyDescent="0.3">
      <c r="A100" s="78"/>
      <c r="B100" s="80">
        <f>'Contest Score Sheet'!B103</f>
        <v>0</v>
      </c>
      <c r="C100" s="36">
        <f>'Contest Score Sheet'!F103</f>
        <v>0</v>
      </c>
      <c r="D100" s="49">
        <f>'Contest Score Sheet'!G103</f>
        <v>0</v>
      </c>
      <c r="E100" s="16">
        <f>'Contest Score Sheet'!H103</f>
        <v>0</v>
      </c>
      <c r="F100" s="15">
        <f>'Contest Score Sheet'!I103</f>
        <v>0</v>
      </c>
      <c r="G100" s="15">
        <f>'Contest Score Sheet'!J103</f>
        <v>0</v>
      </c>
      <c r="H100" s="15">
        <f>'Contest Score Sheet'!K103</f>
        <v>0</v>
      </c>
      <c r="I100" s="37">
        <f>'Contest Score Sheet'!L103</f>
        <v>0</v>
      </c>
      <c r="J100" s="15">
        <f>'Contest Score Sheet'!M103</f>
        <v>0</v>
      </c>
      <c r="K100" s="15">
        <f>'Contest Score Sheet'!N103</f>
        <v>0</v>
      </c>
      <c r="L100" s="78"/>
    </row>
    <row r="101" spans="1:12" ht="20.25" x14ac:dyDescent="0.3">
      <c r="A101" s="78"/>
      <c r="B101" s="80">
        <f>'Contest Score Sheet'!B104</f>
        <v>0</v>
      </c>
      <c r="C101" s="36">
        <f>'Contest Score Sheet'!F104</f>
        <v>0</v>
      </c>
      <c r="D101" s="49">
        <f>'Contest Score Sheet'!G104</f>
        <v>0</v>
      </c>
      <c r="E101" s="16">
        <f>'Contest Score Sheet'!H104</f>
        <v>0</v>
      </c>
      <c r="F101" s="15">
        <f>'Contest Score Sheet'!I104</f>
        <v>0</v>
      </c>
      <c r="G101" s="15">
        <f>'Contest Score Sheet'!J104</f>
        <v>0</v>
      </c>
      <c r="H101" s="15">
        <f>'Contest Score Sheet'!K104</f>
        <v>0</v>
      </c>
      <c r="I101" s="37">
        <f>'Contest Score Sheet'!L104</f>
        <v>0</v>
      </c>
      <c r="J101" s="15">
        <f>'Contest Score Sheet'!M104</f>
        <v>0</v>
      </c>
      <c r="K101" s="15">
        <f>'Contest Score Sheet'!N104</f>
        <v>0</v>
      </c>
      <c r="L101" s="78"/>
    </row>
    <row r="102" spans="1:12" ht="24.95" customHeight="1" x14ac:dyDescent="0.25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</row>
    <row r="104" spans="1:12" ht="26.25" x14ac:dyDescent="0.4">
      <c r="B104" s="81" t="s">
        <v>186</v>
      </c>
    </row>
    <row r="1000" spans="2:2" x14ac:dyDescent="0.25">
      <c r="B1000" s="3" t="s">
        <v>234</v>
      </c>
    </row>
  </sheetData>
  <sheetProtection password="FE12" sheet="1" objects="1" scenarios="1"/>
  <customSheetViews>
    <customSheetView guid="{AF8CA0A0-C322-41D7-AB4D-F3A8CCB94A1C}" topLeftCell="A2">
      <selection activeCell="A2" sqref="A1:XFD1048576"/>
      <pageMargins left="0.7" right="0.7" top="0.75" bottom="0.75" header="0.3" footer="0.3"/>
    </customSheetView>
  </customSheetViews>
  <dataValidations disablePrompts="1" count="1">
    <dataValidation type="whole" operator="equal" allowBlank="1" showErrorMessage="1" errorTitle="Contest Statistics" error="_x000a_&quot;&quot; Ristricted Area &quot;&quot;_x000a__x000a_DO NOT ATTEMPT TO MODIFY_x000a__x000a_Contact Score Sheet Developer" promptTitle="Contest Statistic's" prompt="_x000a_Conte" sqref="A102:K102 L1:L102">
      <formula1>9999</formula1>
    </dataValidation>
  </dataValidations>
  <hyperlinks>
    <hyperlink ref="B104" r:id="rId1" display="jperry6@woh.rr.com"/>
  </hyperlinks>
  <pageMargins left="0.7" right="0.7" top="0.75" bottom="0.75" header="0.3" footer="0.3"/>
  <pageSetup orientation="portrait" horizontalDpi="4294967293" verticalDpi="4294967293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A95CB7D4-9236-4374-8674-1B795AC6DC93}">
            <xm:f>'Contest Score Sheet'!C5:C104="F"</xm:f>
            <x14:dxf>
              <font>
                <color rgb="FFFF0000"/>
              </font>
            </x14:dxf>
          </x14:cfRule>
          <x14:cfRule type="expression" priority="8" id="{25EE2A57-6C64-4C54-9E33-F8BFA37C0BE5}">
            <xm:f>'Contest Score Sheet'!C5:C104="M"</xm:f>
            <x14:dxf>
              <font>
                <color theme="4"/>
              </font>
            </x14:dxf>
          </x14:cfRule>
          <xm:sqref>B2:B104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Contest Score Sheet</vt:lpstr>
      <vt:lpstr>Contest Results</vt:lpstr>
      <vt:lpstr>'Contest Score Sheet'!Print_Area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</dc:creator>
  <cp:lastModifiedBy>Dad</cp:lastModifiedBy>
  <cp:lastPrinted>2014-12-28T01:00:14Z</cp:lastPrinted>
  <dcterms:created xsi:type="dcterms:W3CDTF">2014-10-25T19:48:59Z</dcterms:created>
  <dcterms:modified xsi:type="dcterms:W3CDTF">2015-01-03T15:41:25Z</dcterms:modified>
</cp:coreProperties>
</file>